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3\19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<sst xmlns="http://schemas.openxmlformats.org/spreadsheetml/2006/main" count="99" uniqueCount="72">
  <si>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</si>
  <si>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</si>
  <si>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</si>
  <si>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</si>
  <si>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</si>
  <si>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</si>
  <si>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</si>
  <si>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</si>
  <si>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</si>
  <si>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</si>
  <si>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</si>
  <si>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</si>
  <si>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</si>
  <si>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</si>
  <si>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</si>
  <si>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</si>
  <si>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</si>
  <si>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</si>
  <si>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</si>
  <si>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</si>
  <si>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</si>
  <si>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</si>
  <si>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</si>
  <si>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</si>
  <si>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</si>
  <si>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</si>
  <si>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</si>
  <si>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</si>
  <si>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</si>
  <si>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</si>
  <si>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</si>
  <si>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</si>
  <si>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</si>
  <si>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</si>
  <si>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</si>
  <si>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</si>
  <si>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</si>
  <si>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</si>
  <si>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</si>
  <si>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</si>
  <si>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</si>
  <si>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</si>
  <si>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</si>
  <si>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Sol. lidocaini 1%</t>
  </si>
  <si>
    <t>_________</t>
  </si>
  <si>
    <t>Sol. lidocaini 2%</t>
  </si>
  <si>
    <t xml:space="preserve">Ствол ЛКА: </t>
  </si>
  <si>
    <t>Щербаков А.С.</t>
  </si>
  <si>
    <t>Доза mGy/cGy*cm2</t>
  </si>
  <si>
    <t>a. dist/radialis.</t>
  </si>
  <si>
    <t>Интродъюссер извлечён</t>
  </si>
  <si>
    <t>1 ml</t>
  </si>
  <si>
    <t>a.radialis.</t>
  </si>
  <si>
    <t>Йогексол 350</t>
  </si>
  <si>
    <t>150 ml</t>
  </si>
  <si>
    <t>Мишина Е.А.</t>
  </si>
  <si>
    <t xml:space="preserve">Контроль места пункции. Повязка на 6ч. </t>
  </si>
  <si>
    <t>Баллонная вазодилатация с установкой стента в коронарную артерию - ПКА (2BMS)</t>
  </si>
  <si>
    <t>819,97/8652,08</t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</si>
  <si>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RanWay JR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3,5 6Fr</t>
    </r>
    <r>
      <rPr>
        <sz val="11"/>
        <color theme="1"/>
        <rFont val="Calibri"/>
        <family val="2"/>
        <charset val="204"/>
        <scheme val="minor"/>
      </rPr>
      <t xml:space="preserve">.  Коронарный проводник </t>
    </r>
    <r>
      <rPr>
        <b/>
        <sz val="11"/>
        <color theme="1"/>
        <rFont val="Calibri"/>
        <family val="2"/>
        <charset val="204"/>
        <scheme val="minor"/>
      </rPr>
      <t>BMWU II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ПКА.  Баллонным катетером </t>
    </r>
    <r>
      <rPr>
        <b/>
        <sz val="11"/>
        <color theme="1"/>
        <rFont val="Calibri"/>
        <family val="2"/>
        <charset val="204"/>
        <scheme val="minor"/>
      </rPr>
      <t>Sapphire 2.25-15</t>
    </r>
    <r>
      <rPr>
        <sz val="11"/>
        <color theme="1"/>
        <rFont val="Calibri"/>
        <family val="2"/>
        <charset val="204"/>
        <scheme val="minor"/>
      </rPr>
      <t xml:space="preserve"> выполнена ангиопластика субокклюзирующего стеноза. В проксимальный сегмент ПКА  имплантированы </t>
    </r>
    <r>
      <rPr>
        <b/>
        <sz val="11"/>
        <color theme="1"/>
        <rFont val="Calibri"/>
        <family val="2"/>
        <charset val="204"/>
        <scheme val="minor"/>
      </rPr>
      <t>BMS Integrity 3.5-15</t>
    </r>
    <r>
      <rPr>
        <sz val="11"/>
        <color theme="1"/>
        <rFont val="Calibri"/>
        <family val="2"/>
        <charset val="204"/>
        <scheme val="minor"/>
      </rPr>
      <t xml:space="preserve">, давлением 14 атм. и  </t>
    </r>
    <r>
      <rPr>
        <b/>
        <sz val="11"/>
        <color theme="1"/>
        <rFont val="Calibri"/>
        <family val="2"/>
        <charset val="204"/>
        <scheme val="minor"/>
      </rPr>
      <t>BMS Integrity 4.0-9</t>
    </r>
    <r>
      <rPr>
        <sz val="11"/>
        <color theme="1"/>
        <rFont val="Calibri"/>
        <family val="2"/>
        <charset val="204"/>
        <scheme val="minor"/>
      </rPr>
      <t xml:space="preserve">, давлением 16 атм.   На контрольной съёмке стенты раскрыт удовлетворительно, кровоток по ПКА - TIMI III, тромбоза, дистальной эмболии нет, ретроградный коллатеральный  кровоток в ПНА со значительным с улучшением.  Пациент в стабильном состоянии переводится в БИТ для дальнейшего наблюдения и лечения.                                                                                     </t>
    </r>
  </si>
  <si>
    <t>ОКС БПST</t>
  </si>
  <si>
    <t>окончание 00:40</t>
  </si>
  <si>
    <t>Морозов Е.В.</t>
  </si>
  <si>
    <t>Синицина И.А.</t>
  </si>
  <si>
    <t>Герасимов М.М.</t>
  </si>
  <si>
    <t xml:space="preserve"> 17:05-17:35</t>
  </si>
  <si>
    <t>100 ml</t>
  </si>
  <si>
    <t>207,8/2324,89</t>
  </si>
  <si>
    <t>сбалансированный</t>
  </si>
  <si>
    <t>Трифуркация. кальциноз, стеноз дист/3 не менее 80%</t>
  </si>
  <si>
    <t>Контроль места пункции. Провязка на 5-6ч. Консультация кардиохирурга.</t>
  </si>
  <si>
    <r>
      <t xml:space="preserve">Бассейн ПМЖА:  </t>
    </r>
    <r>
      <rPr>
        <sz val="11"/>
        <color theme="1"/>
        <rFont val="Times New Roman"/>
        <family val="1"/>
        <charset val="204"/>
      </rPr>
      <t xml:space="preserve"> кальциноз. Стеноз устья с переходом на проксимальный сегмент 90%.  Антеградный кровоток - TIMI II. </t>
    </r>
    <r>
      <rPr>
        <b/>
        <sz val="11"/>
        <color theme="1"/>
        <rFont val="Times New Roman"/>
        <family val="1"/>
        <charset val="204"/>
      </rPr>
      <t xml:space="preserve">ИМА: </t>
    </r>
    <r>
      <rPr>
        <sz val="11"/>
        <color theme="1"/>
        <rFont val="Times New Roman"/>
        <family val="1"/>
        <charset val="204"/>
      </rPr>
      <t xml:space="preserve">стеноз устья 95%.  Антеградный кровоток - TIMI III.  </t>
    </r>
    <r>
      <rPr>
        <b/>
        <sz val="11"/>
        <color theme="1"/>
        <rFont val="Times New Roman"/>
        <family val="1"/>
        <charset val="204"/>
      </rPr>
      <t xml:space="preserve"> Бассейн ОА: </t>
    </r>
    <r>
      <rPr>
        <sz val="11"/>
        <color theme="1"/>
        <rFont val="Times New Roman"/>
        <family val="1"/>
        <charset val="204"/>
      </rPr>
      <t xml:space="preserve">стеноз устья 70%., стенозы дистального сегмента 65%. Антеградный кровоток - TIMI III.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стенозы среднего сегмента 40%. Антеградный кровоток - TIMI III. </t>
    </r>
    <r>
      <rPr>
        <i/>
        <sz val="11"/>
        <color theme="1"/>
        <rFont val="Times New Roman"/>
        <family val="1"/>
        <charset val="204"/>
      </rPr>
      <t xml:space="preserve"> С учётом трифуркационного поражения ствола ЛКА с кальцинозом наиболее предпочтительный метод реваскуляризации является АКШ</t>
    </r>
    <r>
      <rPr>
        <b/>
        <i/>
        <sz val="11"/>
        <color theme="1"/>
        <rFont val="Times New Roman"/>
        <family val="1"/>
        <charset val="204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</si>
</sst>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  <font>
      <b/>
      <u/>
      <sz val="10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u/>
      <sz val="9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0" borderId="5" xfId="0" applyFont="1" applyFill="1" applyBorder="1"/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1" xfId="0" applyFont="1" applyBorder="1" applyAlignment="1" applyProtection="1">
      <alignment wrapText="1"/>
      <protection locked="0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51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0" fillId="0" borderId="1" xfId="0" applyFont="1" applyFill="1" applyBorder="1" applyAlignment="1" applyProtection="1">
      <alignment horizontal="left"/>
      <protection hidden="1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1" fillId="0" borderId="9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9" fillId="0" borderId="14" xfId="0" applyFont="1" applyFill="1" applyBorder="1" applyAlignment="1"/>
    <xf numFmtId="0" fontId="0" fillId="0" borderId="0" xfId="0" applyFont="1" applyFill="1" applyBorder="1" applyAlignment="1"/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19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6" fillId="0" borderId="14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52" fillId="0" borderId="14" xfId="0" applyFont="1" applyFill="1" applyBorder="1" applyAlignment="1" applyProtection="1">
      <alignment horizontal="center" vertical="center"/>
      <protection locked="0"/>
    </xf>
    <xf numFmtId="0" fontId="53" fillId="0" borderId="0" xfId="0" applyFont="1" applyAlignment="1" applyProtection="1">
      <protection locked="0"/>
    </xf>
    <xf numFmtId="0" fontId="53" fillId="0" borderId="15" xfId="0" applyFont="1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8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0" fontId="54" fillId="0" borderId="0" xfId="0" applyFont="1" applyFill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19050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30</v>
      </c>
      <c r="C1" s="126"/>
      <c r="D1" s="126"/>
      <c r="E1" s="126"/>
      <c r="F1" s="126"/>
      <c r="G1" s="126"/>
      <c r="H1" s="126"/>
      <c r="I1" s="126"/>
      <c r="J1" s="13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8" t="s">
        <v>22</v>
      </c>
      <c r="D2" s="129"/>
      <c r="E2" s="129"/>
      <c r="F2" s="129"/>
      <c r="G2" s="129"/>
      <c r="H2" s="129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33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0" t="s">
        <v>35</v>
      </c>
      <c r="C4" s="130"/>
      <c r="D4" s="130"/>
      <c r="E4" s="130"/>
      <c r="F4" s="130"/>
      <c r="G4" s="130"/>
      <c r="H4" s="130"/>
      <c r="I4" s="130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29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43543</v>
      </c>
      <c r="C7" s="78" t="s">
        <v>65</v>
      </c>
      <c r="D7" s="18"/>
      <c r="E7" s="131" t="s">
        <v>37</v>
      </c>
      <c r="F7" s="131"/>
      <c r="G7" s="124"/>
      <c r="H7" s="124"/>
      <c r="I7" s="114" t="s">
        <v>47</v>
      </c>
      <c r="J7" s="11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62</v>
      </c>
      <c r="C8" s="136"/>
      <c r="D8" s="18"/>
      <c r="E8" s="122" t="s">
        <v>4</v>
      </c>
      <c r="F8" s="123"/>
      <c r="G8" s="124" t="s">
        <v>36</v>
      </c>
      <c r="H8" s="124"/>
      <c r="I8" s="116" t="s">
        <v>63</v>
      </c>
      <c r="J8" s="117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0">
        <v>27229</v>
      </c>
      <c r="C9" s="121"/>
      <c r="D9" s="18"/>
      <c r="E9" s="18"/>
      <c r="F9" s="18"/>
      <c r="G9" s="122" t="s">
        <v>5</v>
      </c>
      <c r="H9" s="123"/>
      <c r="I9" s="116" t="s">
        <v>64</v>
      </c>
      <c r="J9" s="117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8" t="s">
        <v>60</v>
      </c>
      <c r="C10" s="119"/>
      <c r="D10" s="18"/>
      <c r="E10" s="18"/>
      <c r="F10" s="18"/>
      <c r="G10" s="122" t="s">
        <v>32</v>
      </c>
      <c r="H10" s="123"/>
      <c r="I10" s="116" t="s">
        <v>55</v>
      </c>
      <c r="J10" s="117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4608</v>
      </c>
      <c r="C11" s="79">
        <v>35</v>
      </c>
      <c r="D11" s="21"/>
      <c r="E11" s="19"/>
      <c r="F11" s="19"/>
      <c r="G11" s="122" t="s">
        <v>7</v>
      </c>
      <c r="H11" s="123"/>
      <c r="I11" s="116" t="s">
        <v>44</v>
      </c>
      <c r="J11" s="117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43</v>
      </c>
      <c r="D13" s="140"/>
      <c r="E13" s="45" t="s">
        <v>51</v>
      </c>
      <c r="F13" s="151" t="s">
        <v>9</v>
      </c>
      <c r="G13" s="152"/>
      <c r="H13" s="152"/>
      <c r="I13" s="149" t="s">
        <v>49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31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6" t="s">
        <v>41</v>
      </c>
      <c r="I18" s="87"/>
      <c r="J18" s="88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38</v>
      </c>
      <c r="C19" s="154"/>
      <c r="D19" s="154"/>
      <c r="E19" s="155"/>
      <c r="F19" s="153" t="s">
        <v>40</v>
      </c>
      <c r="G19" s="156"/>
      <c r="H19" s="89"/>
      <c r="I19" s="90"/>
      <c r="J19" s="91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2" t="s">
        <v>53</v>
      </c>
      <c r="C24" s="133"/>
      <c r="D24" s="10" t="s">
        <v>66</v>
      </c>
      <c r="E24" s="134" t="s">
        <v>24</v>
      </c>
      <c r="F24" s="134"/>
      <c r="G24" s="11">
        <v>0.11666666666666665</v>
      </c>
      <c r="H24" s="127" t="s">
        <v>48</v>
      </c>
      <c r="I24" s="127"/>
      <c r="J24" s="82" t="s">
        <v>67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1" t="s">
        <v>18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68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46</v>
      </c>
      <c r="F27" s="166"/>
      <c r="G27" s="228" t="s">
        <v>69</v>
      </c>
      <c r="H27" s="167"/>
      <c r="I27" s="167"/>
      <c r="J27" s="168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4" t="s">
        <v>71</v>
      </c>
      <c r="F28" s="105"/>
      <c r="G28" s="105"/>
      <c r="H28" s="105"/>
      <c r="I28" s="105"/>
      <c r="J28" s="106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5"/>
      <c r="F39" s="105"/>
      <c r="G39" s="105"/>
      <c r="H39" s="105"/>
      <c r="I39" s="105"/>
      <c r="J39" s="106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4" t="s">
        <v>27</v>
      </c>
      <c r="B47" s="95"/>
      <c r="C47" s="37"/>
      <c r="D47" s="37"/>
      <c r="E47" s="105"/>
      <c r="F47" s="105"/>
      <c r="G47" s="105"/>
      <c r="H47" s="105"/>
      <c r="I47" s="105"/>
      <c r="J47" s="106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7" t="s">
        <v>70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50</v>
      </c>
      <c r="B54" s="147"/>
      <c r="C54" s="147"/>
      <c r="D54" s="92" t="s">
        <v>42</v>
      </c>
      <c r="E54" s="93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30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22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33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35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57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v>43525</v>
      </c>
      <c r="C7" s="72" t="s">
        <v>61</v>
      </c>
      <c r="D7" s="18"/>
      <c r="E7" s="131" t="s">
        <v>37</v>
      </c>
      <c r="F7" s="203"/>
      <c r="G7" s="208"/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Морозов Е.В.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Синицина И.А.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27229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Герасимов М.М.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Мишина Е.А.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21</v>
      </c>
      <c r="B11" s="69">
        <f>ОТДЕЛЕНИЕ</f>
        <v>4608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7" t="s">
        <v>8</v>
      </c>
      <c r="B13" s="138"/>
      <c r="C13" s="139" t="s">
        <v>45</v>
      </c>
      <c r="D13" s="140"/>
      <c r="E13" s="45" t="s">
        <v>51</v>
      </c>
      <c r="F13" s="151" t="s">
        <v>9</v>
      </c>
      <c r="G13" s="152"/>
      <c r="H13" s="152"/>
      <c r="I13" s="149" t="s">
        <v>52</v>
      </c>
      <c r="J13" s="150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7" t="s">
        <v>23</v>
      </c>
      <c r="B14" s="148"/>
      <c r="C14" s="159"/>
      <c r="D14" s="46" t="s">
        <v>31</v>
      </c>
      <c r="E14" s="173" t="s">
        <v>25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34</v>
      </c>
      <c r="C15" s="177"/>
      <c r="D15" s="177"/>
      <c r="E15" s="180"/>
      <c r="F15" s="176" t="s">
        <v>26</v>
      </c>
      <c r="G15" s="180"/>
      <c r="H15" s="176" t="s">
        <v>39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53</v>
      </c>
      <c r="C20" s="191"/>
      <c r="D20" s="70" t="s">
        <v>54</v>
      </c>
      <c r="E20" s="134" t="s">
        <v>24</v>
      </c>
      <c r="F20" s="134"/>
      <c r="G20" s="84">
        <v>0.33333333333333331</v>
      </c>
      <c r="H20" s="224" t="s">
        <v>48</v>
      </c>
      <c r="I20" s="134"/>
      <c r="J20" s="82" t="s">
        <v>58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5.75" x14ac:dyDescent="0.25">
      <c r="A21" s="65"/>
      <c r="E21" s="225"/>
      <c r="F21" s="226"/>
      <c r="G21" s="226"/>
      <c r="H21" s="226"/>
      <c r="I21" s="226"/>
      <c r="J21" s="227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 t="s">
        <v>59</v>
      </c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28</v>
      </c>
      <c r="B48" s="213"/>
      <c r="C48" s="74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56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50</v>
      </c>
      <c r="B54" s="211"/>
      <c r="C54" s="211"/>
      <c r="D54" s="75"/>
      <c r="E54" s="75"/>
      <c r="F54" s="75"/>
      <c r="G54" s="148" t="s">
        <v>20</v>
      </c>
      <c r="H54" s="138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2019-02-16T12:21:12Z</cp:lastPrinted>
  <dcterms:created xsi:type="dcterms:W3CDTF">2006-09-16T00:00:00Z</dcterms:created>
  <dcterms:modified xsi:type="dcterms:W3CDTF">2019-03-19T14:45:06Z</dcterms:modified>
  <cp:category>Рентгенэндоваскулярные хирурги</cp:category>
</cp:coreProperties>
</file>