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3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<sst xmlns="http://schemas.openxmlformats.org/spreadsheetml/2006/main" count="99" uniqueCount="72">
  <si>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</si>
  <si>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</si>
  <si>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</si>
  <si>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</si>
  <si>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</si>
  <si>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</si>
  <si>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</si>
  <si>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</si>
  <si>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</si>
  <si>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</si>
  <si>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</si>
  <si>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</si>
  <si>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</si>
  <si>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</si>
  <si>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</si>
  <si>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</si>
  <si>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</si>
  <si>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</si>
  <si>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</si>
  <si>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</si>
  <si>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</si>
  <si>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</si>
  <si>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</si>
  <si>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</si>
  <si>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</si>
  <si>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</si>
  <si>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</si>
  <si>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</si>
  <si>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</si>
  <si>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</si>
  <si>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</si>
  <si>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</si>
  <si>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</si>
  <si>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</si>
  <si>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</si>
  <si>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</si>
  <si>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</si>
  <si>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</si>
  <si>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</si>
  <si>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</si>
  <si>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</si>
  <si>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</si>
  <si>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</si>
  <si>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</si>
  <si>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</si>
  <si>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</si>
  <si>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</si>
  <si>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</si>
  <si>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</si>
  <si>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</si>
  <si>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</si>
  <si>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</si>
  <si>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</si>
  <si>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50 ml</t>
  </si>
  <si>
    <t>Йогексол 350</t>
  </si>
  <si>
    <t>Мишина Е.А.</t>
  </si>
  <si>
    <t>правый</t>
  </si>
  <si>
    <t xml:space="preserve">Контроль места пункции. Повязка на 6ч. </t>
  </si>
  <si>
    <t>ОКС БПST</t>
  </si>
  <si>
    <t>Синицина И.А.</t>
  </si>
  <si>
    <t>Герасимов М.М.</t>
  </si>
  <si>
    <t>100 ml</t>
  </si>
  <si>
    <t>окончание 18:40</t>
  </si>
  <si>
    <t>нгачало 17:40</t>
  </si>
  <si>
    <t>XB 3.5</t>
  </si>
  <si>
    <t xml:space="preserve">Попытка реканализации коронараной артерии (ПНА) баллонной ангиопластикой </t>
  </si>
  <si>
    <t>1452,50/12787</t>
  </si>
  <si>
    <t>Печёрских М.И.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</si>
  <si>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VistaBriteXB 3.5.</t>
    </r>
    <r>
      <rPr>
        <sz val="11"/>
        <color theme="1"/>
        <rFont val="Calibri"/>
        <family val="2"/>
        <charset val="204"/>
        <scheme val="minor"/>
      </rPr>
      <t xml:space="preserve">  Предприняты неоднократные попытки проведения за зону окклюзии коронарные проводники  </t>
    </r>
    <r>
      <rPr>
        <b/>
        <sz val="11"/>
        <color theme="1"/>
        <rFont val="Calibri"/>
        <family val="2"/>
        <charset val="204"/>
        <scheme val="minor"/>
      </rPr>
      <t>BMW и Pilot 200 с</t>
    </r>
    <r>
      <rPr>
        <sz val="11"/>
        <color theme="1"/>
        <rFont val="Calibri"/>
        <family val="2"/>
        <charset val="204"/>
        <scheme val="minor"/>
      </rPr>
      <t xml:space="preserve">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2.0-15</t>
    </r>
    <r>
      <rPr>
        <sz val="11"/>
        <color theme="1"/>
        <rFont val="Calibri"/>
        <family val="2"/>
        <charset val="204"/>
        <scheme val="minor"/>
      </rPr>
      <t xml:space="preserve">. Попытки без успешны, проводник и баллон провести не удалось. Процедура завершена. Пациент в стабильном состоянии переводится в БИТ для дальнейшего наблюдения и лечения.                                                                                     </t>
    </r>
  </si>
  <si>
    <t>Реканализация ПНА.</t>
  </si>
  <si>
    <t>норма.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</si>
  <si>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 тотальная окклюзия от устья.  Антеградный кровоток - TIMI 0. Ретроградный кровоток по дистальному сегменту ПНА из ПКА. Rentrop 2. 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неровность контура проксимального сегмента. Антеградный кровоток - TIMI III.            </t>
    </r>
    <r>
      <rPr>
        <b/>
        <sz val="11"/>
        <color theme="1"/>
        <rFont val="Times New Roman"/>
        <family val="1"/>
        <charset val="204"/>
      </rPr>
      <t xml:space="preserve"> Бассейн ОА: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сегмента. Антеградный кровоток - TIMI III.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среднего сегмента 45%, стеноз дистального сегмента 40%. Антеградный кровоток - TIMI III.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</si>
</sst>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52" fillId="0" borderId="0" xfId="0" applyFont="1" applyFill="1" applyBorder="1" applyAlignment="1" applyProtection="1">
      <protection locked="0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19050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30</v>
      </c>
      <c r="C1" s="126"/>
      <c r="D1" s="126"/>
      <c r="E1" s="126"/>
      <c r="F1" s="126"/>
      <c r="G1" s="126"/>
      <c r="H1" s="126"/>
      <c r="I1" s="126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33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35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29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43543</v>
      </c>
      <c r="C7" s="78" t="s">
        <v>63</v>
      </c>
      <c r="D7" s="18"/>
      <c r="E7" s="131" t="s">
        <v>37</v>
      </c>
      <c r="F7" s="131"/>
      <c r="G7" s="124"/>
      <c r="H7" s="124"/>
      <c r="I7" s="114" t="s">
        <v>47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67</v>
      </c>
      <c r="C8" s="136"/>
      <c r="D8" s="18"/>
      <c r="E8" s="122" t="s">
        <v>4</v>
      </c>
      <c r="F8" s="123"/>
      <c r="G8" s="124" t="s">
        <v>36</v>
      </c>
      <c r="H8" s="124"/>
      <c r="I8" s="116" t="s">
        <v>59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20448</v>
      </c>
      <c r="C9" s="121"/>
      <c r="D9" s="18"/>
      <c r="E9" s="18"/>
      <c r="F9" s="18"/>
      <c r="G9" s="122" t="s">
        <v>5</v>
      </c>
      <c r="H9" s="123"/>
      <c r="I9" s="116" t="s">
        <v>60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58</v>
      </c>
      <c r="C10" s="119"/>
      <c r="D10" s="18"/>
      <c r="E10" s="18"/>
      <c r="F10" s="18"/>
      <c r="G10" s="122" t="s">
        <v>32</v>
      </c>
      <c r="H10" s="123"/>
      <c r="I10" s="116" t="s">
        <v>55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4612</v>
      </c>
      <c r="C11" s="79">
        <v>35</v>
      </c>
      <c r="D11" s="21"/>
      <c r="E11" s="19"/>
      <c r="F11" s="19"/>
      <c r="G11" s="122" t="s">
        <v>7</v>
      </c>
      <c r="H11" s="123"/>
      <c r="I11" s="116" t="s">
        <v>44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43</v>
      </c>
      <c r="D13" s="140"/>
      <c r="E13" s="45" t="s">
        <v>51</v>
      </c>
      <c r="F13" s="151" t="s">
        <v>9</v>
      </c>
      <c r="G13" s="152"/>
      <c r="H13" s="152"/>
      <c r="I13" s="149" t="s">
        <v>49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31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41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54</v>
      </c>
      <c r="C24" s="133"/>
      <c r="D24" s="10" t="s">
        <v>53</v>
      </c>
      <c r="E24" s="134" t="s">
        <v>24</v>
      </c>
      <c r="F24" s="134"/>
      <c r="G24" s="11"/>
      <c r="H24" s="127" t="s">
        <v>48</v>
      </c>
      <c r="I24" s="127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56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226" t="s">
        <v>70</v>
      </c>
      <c r="H27" s="167"/>
      <c r="I27" s="167"/>
      <c r="J27" s="168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50</v>
      </c>
      <c r="B54" s="147"/>
      <c r="C54" s="147"/>
      <c r="D54" s="92" t="s">
        <v>42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30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33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35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27" t="s">
        <v>65</v>
      </c>
      <c r="B5" s="199"/>
      <c r="C5" s="199"/>
      <c r="D5" s="199"/>
      <c r="E5" s="199"/>
      <c r="F5" s="199"/>
      <c r="G5" s="199"/>
      <c r="H5" s="199"/>
      <c r="I5" s="199"/>
      <c r="J5" s="200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КГ'!B7:C7</f>
        <v>43543</v>
      </c>
      <c r="C7" s="72" t="s">
        <v>62</v>
      </c>
      <c r="D7" s="18"/>
      <c r="E7" s="131" t="s">
        <v>37</v>
      </c>
      <c r="F7" s="201"/>
      <c r="G7" s="206"/>
      <c r="H7" s="206"/>
      <c r="I7" s="202" t="str">
        <f>'Диагностика КГ'!I7:J7</f>
        <v>Щербаков А.С.</v>
      </c>
      <c r="J7" s="203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Печёрских М.И.</v>
      </c>
      <c r="C8" s="204"/>
      <c r="D8" s="18"/>
      <c r="E8" s="122" t="s">
        <v>4</v>
      </c>
      <c r="F8" s="205"/>
      <c r="G8" s="207" t="str">
        <f>'Диагностика КГ'!G8:H8</f>
        <v>__________</v>
      </c>
      <c r="H8" s="207"/>
      <c r="I8" s="187" t="str">
        <f>'Диагностика КГ'!I8:J8</f>
        <v>Синицина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6">
        <f>'Диагностика КГ'!B9:C9</f>
        <v>20448</v>
      </c>
      <c r="C9" s="217"/>
      <c r="D9" s="18"/>
      <c r="E9" s="18"/>
      <c r="F9" s="40"/>
      <c r="G9" s="218" t="s">
        <v>5</v>
      </c>
      <c r="H9" s="219"/>
      <c r="I9" s="187" t="str">
        <f>'Диагностика КГ'!I9:J9</f>
        <v>Герасимов М.М.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0" t="str">
        <f>'Диагностика КГ'!B10:C10</f>
        <v>ОКС БПST</v>
      </c>
      <c r="C10" s="221"/>
      <c r="D10" s="18"/>
      <c r="E10" s="18"/>
      <c r="F10" s="18"/>
      <c r="G10" s="122" t="s">
        <v>6</v>
      </c>
      <c r="H10" s="123"/>
      <c r="I10" s="187" t="str">
        <f>'Диагностика КГ'!I10:J10</f>
        <v>Мишина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21</v>
      </c>
      <c r="B11" s="69">
        <f>ОТДЕЛЕНИЕ</f>
        <v>4612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45</v>
      </c>
      <c r="D13" s="140"/>
      <c r="E13" s="45" t="s">
        <v>51</v>
      </c>
      <c r="F13" s="151" t="s">
        <v>9</v>
      </c>
      <c r="G13" s="152"/>
      <c r="H13" s="152"/>
      <c r="I13" s="149" t="s">
        <v>52</v>
      </c>
      <c r="J13" s="15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23</v>
      </c>
      <c r="B14" s="148"/>
      <c r="C14" s="159"/>
      <c r="D14" s="46" t="s">
        <v>31</v>
      </c>
      <c r="E14" s="173" t="s">
        <v>25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34</v>
      </c>
      <c r="C15" s="177"/>
      <c r="D15" s="177"/>
      <c r="E15" s="180"/>
      <c r="F15" s="176" t="s">
        <v>26</v>
      </c>
      <c r="G15" s="180"/>
      <c r="H15" s="176" t="s">
        <v>39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64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54</v>
      </c>
      <c r="C20" s="190"/>
      <c r="D20" s="70" t="s">
        <v>61</v>
      </c>
      <c r="E20" s="134" t="s">
        <v>24</v>
      </c>
      <c r="F20" s="134"/>
      <c r="G20" s="84">
        <v>0.62916666666666665</v>
      </c>
      <c r="H20" s="222" t="s">
        <v>48</v>
      </c>
      <c r="I20" s="134"/>
      <c r="J20" s="82" t="s">
        <v>66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5.75" x14ac:dyDescent="0.25">
      <c r="A21" s="65"/>
      <c r="E21" s="223"/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8" t="s">
        <v>68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0" t="s">
        <v>28</v>
      </c>
      <c r="B48" s="211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2" t="s">
        <v>57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8" t="s">
        <v>50</v>
      </c>
      <c r="B54" s="209"/>
      <c r="C54" s="209"/>
      <c r="D54" s="75"/>
      <c r="E54" s="75"/>
      <c r="F54" s="75"/>
      <c r="G54" s="148" t="s">
        <v>20</v>
      </c>
      <c r="H54" s="138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2019-03-19T14:45:11Z</cp:lastPrinted>
  <dcterms:created xsi:type="dcterms:W3CDTF">2006-09-16T00:00:00Z</dcterms:created>
  <dcterms:modified xsi:type="dcterms:W3CDTF">2019-03-19T15:59:59Z</dcterms:modified>
  <cp:category>Рентгенэндоваскулярные хирурги</cp:category>
</cp:coreProperties>
</file>