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3\28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<sst xmlns="http://schemas.openxmlformats.org/spreadsheetml/2006/main" count="101" uniqueCount="75">
  <si>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</si>
  <si>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</si>
  <si>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</si>
  <si>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</si>
  <si>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</si>
  <si>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</si>
  <si>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</si>
  <si>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</si>
  <si>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</si>
  <si>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</si>
  <si>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</si>
  <si>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</si>
  <si>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</si>
  <si>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</si>
  <si>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</si>
  <si>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</si>
  <si>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</si>
  <si>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</si>
  <si>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</si>
  <si>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</si>
  <si>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</si>
  <si>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</si>
  <si>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</si>
  <si>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</si>
  <si>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</si>
  <si>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</si>
  <si>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</si>
  <si>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</si>
  <si>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</si>
  <si>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</si>
  <si>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</si>
  <si>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</si>
  <si>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</si>
  <si>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</si>
  <si>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</si>
  <si>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</si>
  <si>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</si>
  <si>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</si>
  <si>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</si>
  <si>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</si>
  <si>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</si>
  <si>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</si>
  <si>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</si>
  <si>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</si>
  <si>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</si>
  <si>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</si>
  <si>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</si>
  <si>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</si>
  <si>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</si>
  <si>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</si>
  <si>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</si>
  <si>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</si>
  <si>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</si>
  <si>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</si>
  <si>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</si>
  <si>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</si>
  <si>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</si>
  <si>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</si>
  <si>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</si>
  <si>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</si>
  <si>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Ultravist  370</t>
  </si>
  <si>
    <t>ОКС ПST</t>
  </si>
  <si>
    <t>Синицина И.А.</t>
  </si>
  <si>
    <t>Блохина И.С.</t>
  </si>
  <si>
    <t>норма.</t>
  </si>
  <si>
    <t>Баллонная вазодилатация со стентированием коронарной артерии - ПНА (1BMS). БАП устья ДВ</t>
  </si>
  <si>
    <t>начало 15:20</t>
  </si>
  <si>
    <t>окончание 16:50</t>
  </si>
  <si>
    <t>Калугина Лидия Алексеевна</t>
  </si>
  <si>
    <t>Галкин А.В.</t>
  </si>
  <si>
    <t>200 ml</t>
  </si>
  <si>
    <t>1714,54/14039</t>
  </si>
  <si>
    <r>
      <t>Селективная катетеризация устье ствола ЛКА обеспечена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Launcher JL 3.5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проводники </t>
    </r>
    <r>
      <rPr>
        <b/>
        <sz val="11"/>
        <color theme="1"/>
        <rFont val="Calibri"/>
        <family val="2"/>
        <charset val="204"/>
        <scheme val="minor"/>
      </rPr>
      <t xml:space="preserve">BMWU II </t>
    </r>
    <r>
      <rPr>
        <sz val="11"/>
        <color theme="1"/>
        <rFont val="Calibri"/>
        <family val="2"/>
        <charset val="204"/>
        <scheme val="minor"/>
      </rPr>
      <t xml:space="preserve">проведен в дистальный сегмент ПНА. В зону нестабильного стеноза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Medtronic Integrity 3.5-15</t>
    </r>
    <r>
      <rPr>
        <sz val="11"/>
        <color theme="1"/>
        <rFont val="Calibri"/>
        <family val="2"/>
        <charset val="204"/>
        <scheme val="minor"/>
      </rPr>
      <t xml:space="preserve">, давлением 10 атм. В зону проксимального сегмента от устья ПНА имплантирован BMS </t>
    </r>
    <r>
      <rPr>
        <b/>
        <sz val="11"/>
        <color theme="1"/>
        <rFont val="Calibri"/>
        <family val="2"/>
        <charset val="204"/>
        <scheme val="minor"/>
      </rPr>
      <t>Medtronic Integrity 3.5-22</t>
    </r>
    <r>
      <rPr>
        <sz val="11"/>
        <color theme="1"/>
        <rFont val="Calibri"/>
        <family val="2"/>
        <charset val="204"/>
        <scheme val="minor"/>
      </rPr>
      <t>, давлением 16 атм  с последующей баллонной делатацией ячейки стента и устья крупной ДВ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b/>
        <i/>
        <sz val="11"/>
        <color theme="1"/>
        <rFont val="Calibri"/>
        <family val="2"/>
        <charset val="204"/>
        <scheme val="minor"/>
      </rPr>
      <t>БК  Sapphire 2.0-15,</t>
    </r>
    <r>
      <rPr>
        <sz val="11"/>
        <color theme="1"/>
        <rFont val="Calibri"/>
        <family val="2"/>
        <charset val="204"/>
        <scheme val="minor"/>
      </rPr>
      <t xml:space="preserve"> давлением  14 атм.  На контрольных ангиограмах по ПНА чёткий антеградный кровоток -TIMI III, устье ОА и ствол ЛКА нескомпрометирован,  стент в ПНА раскрыт удовлетворительно, кровоток по ДВ - TIMI III, устье ДВ нескомпрометировано. Пациентка в стабильном состоянии переводится в БИТ для дальнейшего наблюдения и лечения.                                                                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/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</si>
  <si>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нестабильный стеноз устья 90% с переходом на проксимальный сегмент ПНА, TTG1, нестабильный стеноз среднего сегмента 75% - TTG1.  Антеградный кровоток по ПНА -  TIMI II. 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30%.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30% и 45%, стеноз среднего сегмента 35%. Антеградный кровоток - TIMI III.</t>
    </r>
  </si>
  <si>
    <t>Стентирование ПНА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</si>
</sst>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54" fillId="0" borderId="1" xfId="0" applyFont="1" applyFill="1" applyBorder="1" applyAlignment="1" applyProtection="1">
      <alignment horizontal="left"/>
      <protection locked="0"/>
    </xf>
    <xf numFmtId="0" fontId="54" fillId="0" borderId="1" xfId="0" applyFont="1" applyFill="1" applyBorder="1" applyAlignment="1" applyProtection="1">
      <alignment horizontal="left"/>
    </xf>
    <xf numFmtId="0" fontId="55" fillId="0" borderId="1" xfId="0" applyFont="1" applyFill="1" applyBorder="1" applyProtection="1"/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4"/>
      <c r="B3" s="139" t="s">
        <v>35</v>
      </c>
      <c r="C3" s="140"/>
      <c r="D3" s="140"/>
      <c r="E3" s="140"/>
      <c r="F3" s="140"/>
      <c r="G3" s="140"/>
      <c r="H3" s="140"/>
      <c r="I3" s="140"/>
      <c r="J3" s="16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4"/>
      <c r="B5" s="141" t="s">
        <v>31</v>
      </c>
      <c r="C5" s="142"/>
      <c r="D5" s="142"/>
      <c r="E5" s="142"/>
      <c r="F5" s="142"/>
      <c r="G5" s="142"/>
      <c r="H5" s="142"/>
      <c r="I5" s="142"/>
      <c r="J5" s="16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2" t="s">
        <v>0</v>
      </c>
      <c r="B7" s="2">
        <v>43552</v>
      </c>
      <c r="C7" s="78" t="s">
        <v>66</v>
      </c>
      <c r="D7" s="18"/>
      <c r="E7" s="131" t="s">
        <v>39</v>
      </c>
      <c r="F7" s="131"/>
      <c r="G7" s="124"/>
      <c r="H7" s="124"/>
      <c r="I7" s="114" t="s">
        <v>50</v>
      </c>
      <c r="J7" s="115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3" t="s">
        <v>3</v>
      </c>
      <c r="B8" s="225" t="s">
        <v>68</v>
      </c>
      <c r="C8" s="134"/>
      <c r="D8" s="18"/>
      <c r="E8" s="122" t="s">
        <v>4</v>
      </c>
      <c r="F8" s="123"/>
      <c r="G8" s="124" t="s">
        <v>38</v>
      </c>
      <c r="H8" s="124"/>
      <c r="I8" s="116" t="s">
        <v>62</v>
      </c>
      <c r="J8" s="117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4" t="s">
        <v>1</v>
      </c>
      <c r="B9" s="120">
        <v>20739</v>
      </c>
      <c r="C9" s="121"/>
      <c r="D9" s="18"/>
      <c r="E9" s="18"/>
      <c r="F9" s="18"/>
      <c r="G9" s="122" t="s">
        <v>5</v>
      </c>
      <c r="H9" s="123"/>
      <c r="I9" s="116" t="s">
        <v>69</v>
      </c>
      <c r="J9" s="117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2" t="s">
        <v>2</v>
      </c>
      <c r="B10" s="118" t="s">
        <v>61</v>
      </c>
      <c r="C10" s="119"/>
      <c r="D10" s="18"/>
      <c r="E10" s="18"/>
      <c r="F10" s="18"/>
      <c r="G10" s="122" t="s">
        <v>34</v>
      </c>
      <c r="H10" s="123"/>
      <c r="I10" s="116" t="s">
        <v>63</v>
      </c>
      <c r="J10" s="117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2" t="s">
        <v>22</v>
      </c>
      <c r="B11" s="77">
        <v>5186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46</v>
      </c>
      <c r="D13" s="138"/>
      <c r="E13" s="45" t="s">
        <v>57</v>
      </c>
      <c r="F13" s="149" t="s">
        <v>9</v>
      </c>
      <c r="G13" s="150"/>
      <c r="H13" s="150"/>
      <c r="I13" s="147" t="s">
        <v>55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24</v>
      </c>
      <c r="B14" s="146"/>
      <c r="C14" s="157"/>
      <c r="D14" s="46" t="s">
        <v>33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0"/>
      <c r="H18" s="86" t="s">
        <v>43</v>
      </c>
      <c r="I18" s="87"/>
      <c r="J18" s="88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40</v>
      </c>
      <c r="C19" s="152"/>
      <c r="D19" s="152"/>
      <c r="E19" s="153"/>
      <c r="F19" s="151" t="s">
        <v>42</v>
      </c>
      <c r="G19" s="154"/>
      <c r="H19" s="89"/>
      <c r="I19" s="90"/>
      <c r="J19" s="91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0"/>
      <c r="D22" s="30"/>
      <c r="E22" s="30"/>
      <c r="F22" s="30"/>
      <c r="G22" s="30"/>
      <c r="H22" s="18"/>
      <c r="I22" s="30"/>
      <c r="J22" s="31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2"/>
      <c r="D23" s="23"/>
      <c r="E23" s="23"/>
      <c r="F23" s="23"/>
      <c r="G23" s="23"/>
      <c r="H23" s="23"/>
      <c r="I23" s="23"/>
      <c r="J23" s="24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7" t="s">
        <v>16</v>
      </c>
      <c r="B24" s="132" t="s">
        <v>60</v>
      </c>
      <c r="C24" s="133"/>
      <c r="D24" s="10" t="s">
        <v>52</v>
      </c>
      <c r="E24" s="127" t="s">
        <v>25</v>
      </c>
      <c r="F24" s="127"/>
      <c r="G24" s="11"/>
      <c r="H24" s="127" t="s">
        <v>17</v>
      </c>
      <c r="I24" s="127"/>
      <c r="J24" s="82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2"/>
      <c r="B26" s="18"/>
      <c r="C26" s="18"/>
      <c r="D26" s="18"/>
      <c r="E26" s="159" t="s">
        <v>20</v>
      </c>
      <c r="F26" s="159"/>
      <c r="G26" s="159"/>
      <c r="H26" s="160" t="s">
        <v>54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2"/>
      <c r="B27" s="18"/>
      <c r="C27" s="18"/>
      <c r="D27" s="18"/>
      <c r="E27" s="163" t="s">
        <v>49</v>
      </c>
      <c r="F27" s="164"/>
      <c r="G27" s="165" t="s">
        <v>64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7" t="s">
        <v>74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56</v>
      </c>
      <c r="B54" s="145"/>
      <c r="C54" s="145"/>
      <c r="D54" s="92" t="s">
        <v>44</v>
      </c>
      <c r="E54" s="93"/>
      <c r="F54" s="38"/>
      <c r="G54" s="38"/>
      <c r="H54" s="146" t="s">
        <v>21</v>
      </c>
      <c r="I54" s="136"/>
      <c r="J54" s="39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32</v>
      </c>
      <c r="B1" s="191"/>
      <c r="C1" s="191"/>
      <c r="D1" s="191"/>
      <c r="E1" s="191"/>
      <c r="F1" s="191"/>
      <c r="G1" s="191"/>
      <c r="H1" s="191"/>
      <c r="I1" s="191"/>
      <c r="J1" s="192"/>
      <c r="K1" s="182" t="s">
        <v>51</v>
      </c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3">
      <c r="A5" s="198" t="s">
        <v>65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2" t="s">
        <v>0</v>
      </c>
      <c r="B7" s="68">
        <f>'Диагностика КГ'!B7</f>
        <v>43552</v>
      </c>
      <c r="C7" s="72" t="s">
        <v>67</v>
      </c>
      <c r="D7" s="18"/>
      <c r="E7" s="131" t="s">
        <v>39</v>
      </c>
      <c r="F7" s="201"/>
      <c r="G7" s="205"/>
      <c r="H7" s="205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3" t="s">
        <v>3</v>
      </c>
      <c r="B8" s="226" t="str">
        <f>'Диагностика КГ'!B8:C8</f>
        <v>Калугина Лидия Алексеевна</v>
      </c>
      <c r="C8" s="227"/>
      <c r="D8" s="18"/>
      <c r="E8" s="122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Синицина И.А.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4" t="s">
        <v>1</v>
      </c>
      <c r="B9" s="215">
        <f>'Диагностика КГ'!B9:C9</f>
        <v>20739</v>
      </c>
      <c r="C9" s="216"/>
      <c r="D9" s="18"/>
      <c r="E9" s="18"/>
      <c r="F9" s="40"/>
      <c r="G9" s="217" t="s">
        <v>5</v>
      </c>
      <c r="H9" s="218"/>
      <c r="I9" s="186" t="str">
        <f>'Диагностика КГ'!I9:J9</f>
        <v>Галкин А.В.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2" t="s">
        <v>2</v>
      </c>
      <c r="B10" s="219" t="str">
        <f>'Диагностика КГ'!B10:C10</f>
        <v>ОКС ПST</v>
      </c>
      <c r="C10" s="220"/>
      <c r="D10" s="18"/>
      <c r="E10" s="18"/>
      <c r="F10" s="18"/>
      <c r="G10" s="122" t="s">
        <v>6</v>
      </c>
      <c r="H10" s="123"/>
      <c r="I10" s="186" t="str">
        <f>'Диагностика КГ'!I10:J10</f>
        <v>Блохина И.С.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2" t="s">
        <v>22</v>
      </c>
      <c r="B11" s="69">
        <f>ОТДЕЛЕНИЕ</f>
        <v>5186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48</v>
      </c>
      <c r="D13" s="138"/>
      <c r="E13" s="45" t="s">
        <v>57</v>
      </c>
      <c r="F13" s="149" t="s">
        <v>9</v>
      </c>
      <c r="G13" s="150"/>
      <c r="H13" s="150"/>
      <c r="I13" s="147" t="s">
        <v>58</v>
      </c>
      <c r="J13" s="148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24</v>
      </c>
      <c r="B14" s="146"/>
      <c r="C14" s="157"/>
      <c r="D14" s="46" t="s">
        <v>33</v>
      </c>
      <c r="E14" s="172" t="s">
        <v>26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49"/>
      <c r="B15" s="178" t="s">
        <v>36</v>
      </c>
      <c r="C15" s="176"/>
      <c r="D15" s="176"/>
      <c r="E15" s="179"/>
      <c r="F15" s="175" t="s">
        <v>27</v>
      </c>
      <c r="G15" s="179"/>
      <c r="H15" s="175" t="s">
        <v>41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29"/>
      <c r="I18" s="29"/>
      <c r="J18" s="31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1"/>
      <c r="D19" s="51"/>
      <c r="E19" s="51"/>
      <c r="F19" s="51"/>
      <c r="G19" s="51"/>
      <c r="H19" s="51"/>
      <c r="I19" s="51"/>
      <c r="J19" s="62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88" t="s">
        <v>60</v>
      </c>
      <c r="C20" s="189"/>
      <c r="D20" s="70" t="s">
        <v>70</v>
      </c>
      <c r="E20" s="127" t="s">
        <v>25</v>
      </c>
      <c r="F20" s="127"/>
      <c r="G20" s="84">
        <v>0.68333333333333324</v>
      </c>
      <c r="H20" s="221" t="s">
        <v>53</v>
      </c>
      <c r="I20" s="127"/>
      <c r="J20" s="82" t="s">
        <v>71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5"/>
      <c r="E21" s="222" t="s">
        <v>29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228" t="s">
        <v>72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0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09" t="s">
        <v>30</v>
      </c>
      <c r="B48" s="210"/>
      <c r="C48" s="74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1" t="s">
        <v>59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7" t="s">
        <v>56</v>
      </c>
      <c r="B54" s="208"/>
      <c r="C54" s="208"/>
      <c r="D54" s="75"/>
      <c r="E54" s="75"/>
      <c r="F54" s="75"/>
      <c r="G54" s="146" t="s">
        <v>21</v>
      </c>
      <c r="H54" s="136"/>
      <c r="I54" s="63"/>
      <c r="J54" s="64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2019-03-26T02:00:41Z</cp:lastPrinted>
  <dcterms:created xsi:type="dcterms:W3CDTF">2006-09-16T00:00:00Z</dcterms:created>
  <dcterms:modified xsi:type="dcterms:W3CDTF">2019-03-28T14:37:20Z</dcterms:modified>
  <cp:category>Рентгенэндоваскулярные хирурги</cp:category>
</cp:coreProperties>
</file>