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3\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<sst xmlns="http://schemas.openxmlformats.org/spreadsheetml/2006/main" count="101" uniqueCount="74">
  <si>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</si>
  <si>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</si>
  <si>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</si>
  <si>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</si>
  <si>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</si>
  <si>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</si>
  <si>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</si>
  <si>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</si>
  <si>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</si>
  <si>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</si>
  <si>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</si>
  <si>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</si>
  <si>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</si>
  <si>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</si>
  <si>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</si>
  <si>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</si>
  <si>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</si>
  <si>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</si>
  <si>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</si>
  <si>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</si>
  <si>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</si>
  <si>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</si>
  <si>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</si>
  <si>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</si>
  <si>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</si>
  <si>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</si>
  <si>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</si>
  <si>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</si>
  <si>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</si>
  <si>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</si>
  <si>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</si>
  <si>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</si>
  <si>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</si>
  <si>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</si>
  <si>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</si>
  <si>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</si>
  <si>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</si>
  <si>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</si>
  <si>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</si>
  <si>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</si>
  <si>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</si>
  <si>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</si>
  <si>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</si>
  <si>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</si>
  <si>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</si>
  <si>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</si>
  <si>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</si>
  <si>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</si>
  <si>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</si>
  <si>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</si>
  <si>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</si>
  <si>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</si>
  <si>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50 ml</t>
  </si>
  <si>
    <t>Доза mGy/cGy*cm2</t>
  </si>
  <si>
    <t>правый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</si>
  <si>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</si>
  <si>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</si>
  <si>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</si>
  <si>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</si>
  <si>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</si>
  <si>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Ultravist  370</t>
  </si>
  <si>
    <t>Синицина И.А.</t>
  </si>
  <si>
    <t>Блохина И.С.</t>
  </si>
  <si>
    <t>ОКС ПST</t>
  </si>
  <si>
    <t>Галкин А.В.</t>
  </si>
  <si>
    <t>норма.</t>
  </si>
  <si>
    <t>начало 01:00</t>
  </si>
  <si>
    <t>окончание 02:00</t>
  </si>
  <si>
    <t>Караваев С.В.</t>
  </si>
  <si>
    <t>Реваскуляризация в бассейне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</si>
  <si>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60%, стеноз среднего сегмента 65%. 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среднего сегмента 50%. Антеградный кровоток по ИМА -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 среднего сегменат 70%.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Эксцентричный стеноз проксимального сегмента 75% (д. проксимального сегмента по  QCA 5,25 мм), стеноз среднего сегмента 40%, стеноз дистального сегмента 95%, стеноз в зоне "креста" ПКА 80%. TTG0. Антеградный кровоток - TIMI III.</t>
    </r>
  </si>
  <si>
    <t>941,37,/8339,83</t>
  </si>
  <si>
    <r>
      <t xml:space="preserve">Катетеризация  устья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 II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В зону субокклюзирующего стеноза  дистального сегмента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 BMS Medtronic Integrity 4.0-26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контрольных ангиограмах  антеградный кровоток по ПКА  -TIMI  III,  стент раскрыт удовлетворительно, дистальной эмболии нет. Ангиографический результат удовлетворительный. Пациент в стабильном состоянии переводится в БИТ для дальнейшего наблюдения и лечения.                   </t>
    </r>
  </si>
  <si>
    <t>Имплантация стента в коронарную артерию - ПКА (1BMS)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</si>
</sst>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2" fillId="0" borderId="25" xfId="0" applyFont="1" applyFill="1" applyBorder="1" applyAlignment="1" applyProtection="1">
      <alignment horizontal="center"/>
      <protection locked="0"/>
    </xf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8" t="s">
        <v>32</v>
      </c>
      <c r="C1" s="119"/>
      <c r="D1" s="119"/>
      <c r="E1" s="119"/>
      <c r="F1" s="119"/>
      <c r="G1" s="119"/>
      <c r="H1" s="119"/>
      <c r="I1" s="119"/>
      <c r="J1" s="13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 x14ac:dyDescent="0.25">
      <c r="A2" s="14"/>
      <c r="B2" s="15"/>
      <c r="C2" s="121" t="s">
        <v>23</v>
      </c>
      <c r="D2" s="122"/>
      <c r="E2" s="122"/>
      <c r="F2" s="122"/>
      <c r="G2" s="122"/>
      <c r="H2" s="122"/>
      <c r="I2" s="15"/>
      <c r="J2" s="16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 x14ac:dyDescent="0.3">
      <c r="A3" s="14"/>
      <c r="B3" s="136" t="s">
        <v>35</v>
      </c>
      <c r="C3" s="137"/>
      <c r="D3" s="137"/>
      <c r="E3" s="137"/>
      <c r="F3" s="137"/>
      <c r="G3" s="137"/>
      <c r="H3" s="137"/>
      <c r="I3" s="137"/>
      <c r="J3" s="16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 x14ac:dyDescent="0.25">
      <c r="A4" s="14"/>
      <c r="B4" s="123" t="s">
        <v>37</v>
      </c>
      <c r="C4" s="123"/>
      <c r="D4" s="123"/>
      <c r="E4" s="123"/>
      <c r="F4" s="123"/>
      <c r="G4" s="123"/>
      <c r="H4" s="123"/>
      <c r="I4" s="123"/>
      <c r="J4" s="16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 x14ac:dyDescent="0.25">
      <c r="A5" s="14"/>
      <c r="B5" s="138" t="s">
        <v>31</v>
      </c>
      <c r="C5" s="139"/>
      <c r="D5" s="139"/>
      <c r="E5" s="139"/>
      <c r="F5" s="139"/>
      <c r="G5" s="139"/>
      <c r="H5" s="139"/>
      <c r="I5" s="139"/>
      <c r="J5" s="16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 x14ac:dyDescent="0.25">
      <c r="A7" s="42" t="s">
        <v>0</v>
      </c>
      <c r="B7" s="2">
        <v>43553</v>
      </c>
      <c r="C7" s="78" t="s">
        <v>66</v>
      </c>
      <c r="D7" s="18"/>
      <c r="E7" s="126" t="s">
        <v>39</v>
      </c>
      <c r="F7" s="126"/>
      <c r="G7" s="135"/>
      <c r="H7" s="135"/>
      <c r="I7" s="140" t="s">
        <v>50</v>
      </c>
      <c r="J7" s="141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 x14ac:dyDescent="0.25">
      <c r="A8" s="43" t="s">
        <v>3</v>
      </c>
      <c r="B8" s="131" t="s">
        <v>68</v>
      </c>
      <c r="C8" s="132"/>
      <c r="D8" s="18"/>
      <c r="E8" s="127" t="s">
        <v>4</v>
      </c>
      <c r="F8" s="128"/>
      <c r="G8" s="135" t="s">
        <v>38</v>
      </c>
      <c r="H8" s="135"/>
      <c r="I8" s="124" t="s">
        <v>61</v>
      </c>
      <c r="J8" s="125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 x14ac:dyDescent="0.25">
      <c r="A9" s="44" t="s">
        <v>1</v>
      </c>
      <c r="B9" s="144">
        <v>24488</v>
      </c>
      <c r="C9" s="145"/>
      <c r="D9" s="18"/>
      <c r="E9" s="18"/>
      <c r="F9" s="18"/>
      <c r="G9" s="127" t="s">
        <v>5</v>
      </c>
      <c r="H9" s="128"/>
      <c r="I9" s="124" t="s">
        <v>64</v>
      </c>
      <c r="J9" s="125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 x14ac:dyDescent="0.25">
      <c r="A10" s="42" t="s">
        <v>2</v>
      </c>
      <c r="B10" s="142" t="s">
        <v>63</v>
      </c>
      <c r="C10" s="143"/>
      <c r="D10" s="18"/>
      <c r="E10" s="18"/>
      <c r="F10" s="18"/>
      <c r="G10" s="127" t="s">
        <v>34</v>
      </c>
      <c r="H10" s="128"/>
      <c r="I10" s="124" t="s">
        <v>62</v>
      </c>
      <c r="J10" s="125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 x14ac:dyDescent="0.25">
      <c r="A11" s="42" t="s">
        <v>22</v>
      </c>
      <c r="B11" s="77">
        <v>5200</v>
      </c>
      <c r="C11" s="79">
        <v>35</v>
      </c>
      <c r="D11" s="21"/>
      <c r="E11" s="19"/>
      <c r="F11" s="19"/>
      <c r="G11" s="127" t="s">
        <v>7</v>
      </c>
      <c r="H11" s="128"/>
      <c r="I11" s="124" t="s">
        <v>47</v>
      </c>
      <c r="J11" s="125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102" t="s">
        <v>8</v>
      </c>
      <c r="B13" s="91"/>
      <c r="C13" s="133" t="s">
        <v>46</v>
      </c>
      <c r="D13" s="134"/>
      <c r="E13" s="45" t="s">
        <v>57</v>
      </c>
      <c r="F13" s="94" t="s">
        <v>9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x14ac:dyDescent="0.25">
      <c r="A14" s="102" t="s">
        <v>24</v>
      </c>
      <c r="B14" s="90"/>
      <c r="C14" s="103"/>
      <c r="D14" s="46" t="s">
        <v>33</v>
      </c>
      <c r="E14" s="94" t="s">
        <v>10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 x14ac:dyDescent="0.25">
      <c r="A18" s="100" t="s">
        <v>11</v>
      </c>
      <c r="B18" s="101"/>
      <c r="C18" s="101"/>
      <c r="D18" s="101"/>
      <c r="E18" s="101"/>
      <c r="F18" s="101"/>
      <c r="G18" s="30"/>
      <c r="H18" s="146" t="s">
        <v>43</v>
      </c>
      <c r="I18" s="147"/>
      <c r="J18" s="148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 x14ac:dyDescent="0.3">
      <c r="A19" s="5"/>
      <c r="B19" s="96" t="s">
        <v>40</v>
      </c>
      <c r="C19" s="97"/>
      <c r="D19" s="97"/>
      <c r="E19" s="98"/>
      <c r="F19" s="96" t="s">
        <v>42</v>
      </c>
      <c r="G19" s="99"/>
      <c r="H19" s="149"/>
      <c r="I19" s="150"/>
      <c r="J19" s="151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 t="s">
        <v>45</v>
      </c>
      <c r="I21" s="173"/>
      <c r="J21" s="8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 x14ac:dyDescent="0.25">
      <c r="A22" s="114" t="s">
        <v>15</v>
      </c>
      <c r="B22" s="115"/>
      <c r="C22" s="30"/>
      <c r="D22" s="30"/>
      <c r="E22" s="30"/>
      <c r="F22" s="30"/>
      <c r="G22" s="30"/>
      <c r="H22" s="18"/>
      <c r="I22" s="30"/>
      <c r="J22" s="31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 x14ac:dyDescent="0.25">
      <c r="A23" s="116"/>
      <c r="B23" s="117"/>
      <c r="C23" s="32"/>
      <c r="D23" s="23"/>
      <c r="E23" s="23"/>
      <c r="F23" s="23"/>
      <c r="G23" s="23"/>
      <c r="H23" s="23"/>
      <c r="I23" s="23"/>
      <c r="J23" s="24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 x14ac:dyDescent="0.25">
      <c r="A24" s="47" t="s">
        <v>16</v>
      </c>
      <c r="B24" s="129" t="s">
        <v>60</v>
      </c>
      <c r="C24" s="130"/>
      <c r="D24" s="10" t="s">
        <v>52</v>
      </c>
      <c r="E24" s="120" t="s">
        <v>25</v>
      </c>
      <c r="F24" s="120"/>
      <c r="G24" s="11"/>
      <c r="H24" s="120" t="s">
        <v>17</v>
      </c>
      <c r="I24" s="120"/>
      <c r="J24" s="82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 x14ac:dyDescent="0.3">
      <c r="A25" s="161" t="s">
        <v>19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 x14ac:dyDescent="0.25">
      <c r="A26" s="22"/>
      <c r="B26" s="18"/>
      <c r="C26" s="18"/>
      <c r="D26" s="18"/>
      <c r="E26" s="105" t="s">
        <v>20</v>
      </c>
      <c r="F26" s="105"/>
      <c r="G26" s="105"/>
      <c r="H26" s="106" t="s">
        <v>54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 x14ac:dyDescent="0.25">
      <c r="A27" s="22"/>
      <c r="B27" s="18"/>
      <c r="C27" s="18"/>
      <c r="D27" s="18"/>
      <c r="E27" s="109" t="s">
        <v>49</v>
      </c>
      <c r="F27" s="110"/>
      <c r="G27" s="111" t="s">
        <v>65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 x14ac:dyDescent="0.25">
      <c r="A28" s="22"/>
      <c r="B28" s="18"/>
      <c r="C28" s="18"/>
      <c r="D28" s="18"/>
      <c r="E28" s="164" t="s">
        <v>70</v>
      </c>
      <c r="F28" s="165"/>
      <c r="G28" s="165"/>
      <c r="H28" s="165"/>
      <c r="I28" s="165"/>
      <c r="J28" s="166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 x14ac:dyDescent="0.25">
      <c r="A39" s="36" t="s">
        <v>18</v>
      </c>
      <c r="B39" s="37"/>
      <c r="C39" s="37"/>
      <c r="D39" s="37"/>
      <c r="E39" s="165"/>
      <c r="F39" s="165"/>
      <c r="G39" s="165"/>
      <c r="H39" s="165"/>
      <c r="I39" s="165"/>
      <c r="J39" s="166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 x14ac:dyDescent="0.25">
      <c r="A47" s="154" t="s">
        <v>28</v>
      </c>
      <c r="B47" s="155"/>
      <c r="C47" s="37"/>
      <c r="D47" s="37"/>
      <c r="E47" s="165"/>
      <c r="F47" s="165"/>
      <c r="G47" s="165"/>
      <c r="H47" s="165"/>
      <c r="I47" s="165"/>
      <c r="J47" s="166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 x14ac:dyDescent="0.25">
      <c r="A48" s="167" t="s">
        <v>69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23.25" customHeight="1" x14ac:dyDescent="0.25">
      <c r="A54" s="88" t="s">
        <v>56</v>
      </c>
      <c r="B54" s="89"/>
      <c r="C54" s="89"/>
      <c r="D54" s="152" t="s">
        <v>44</v>
      </c>
      <c r="E54" s="153"/>
      <c r="F54" s="38"/>
      <c r="G54" s="38"/>
      <c r="H54" s="90" t="s">
        <v>21</v>
      </c>
      <c r="I54" s="91"/>
      <c r="J54" s="39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 x14ac:dyDescent="0.2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 x14ac:dyDescent="0.25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 x14ac:dyDescent="0.25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 x14ac:dyDescent="0.25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 x14ac:dyDescent="0.25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 x14ac:dyDescent="0.25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 x14ac:dyDescent="0.25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 x14ac:dyDescent="0.25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 x14ac:dyDescent="0.25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32</v>
      </c>
      <c r="B1" s="224"/>
      <c r="C1" s="224"/>
      <c r="D1" s="224"/>
      <c r="E1" s="224"/>
      <c r="F1" s="224"/>
      <c r="G1" s="224"/>
      <c r="H1" s="224"/>
      <c r="I1" s="224"/>
      <c r="J1" s="225"/>
      <c r="K1" s="217" t="s">
        <v>51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35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37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3">
      <c r="A5" s="197" t="s">
        <v>73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</f>
        <v>43553</v>
      </c>
      <c r="C7" s="72" t="s">
        <v>67</v>
      </c>
      <c r="D7" s="18"/>
      <c r="E7" s="126" t="s">
        <v>39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Караваев С.В.</v>
      </c>
      <c r="C8" s="203"/>
      <c r="D8" s="18"/>
      <c r="E8" s="127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Синицина И.А.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24488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Галкин А.В.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7" t="s">
        <v>6</v>
      </c>
      <c r="H10" s="128"/>
      <c r="I10" s="186" t="str">
        <f>'Диагностика КГ'!I10:J10</f>
        <v>Блохина И.С.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22</v>
      </c>
      <c r="B11" s="69">
        <f>ОТДЕЛЕНИЕ</f>
        <v>5200</v>
      </c>
      <c r="C11" s="69">
        <f>'Диагностика КГ'!C11</f>
        <v>35</v>
      </c>
      <c r="D11" s="21"/>
      <c r="E11" s="19"/>
      <c r="F11" s="19"/>
      <c r="G11" s="127" t="s">
        <v>7</v>
      </c>
      <c r="H11" s="128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2" t="s">
        <v>8</v>
      </c>
      <c r="B13" s="91"/>
      <c r="C13" s="133" t="s">
        <v>48</v>
      </c>
      <c r="D13" s="134"/>
      <c r="E13" s="45" t="s">
        <v>57</v>
      </c>
      <c r="F13" s="94" t="s">
        <v>9</v>
      </c>
      <c r="G13" s="95"/>
      <c r="H13" s="95"/>
      <c r="I13" s="92" t="s">
        <v>58</v>
      </c>
      <c r="J13" s="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2" t="s">
        <v>24</v>
      </c>
      <c r="B14" s="90"/>
      <c r="C14" s="103"/>
      <c r="D14" s="46" t="s">
        <v>33</v>
      </c>
      <c r="E14" s="207" t="s">
        <v>26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36</v>
      </c>
      <c r="C15" s="211"/>
      <c r="D15" s="211"/>
      <c r="E15" s="214"/>
      <c r="F15" s="210" t="s">
        <v>27</v>
      </c>
      <c r="G15" s="214"/>
      <c r="H15" s="210" t="s">
        <v>41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4" t="s">
        <v>15</v>
      </c>
      <c r="B18" s="115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6"/>
      <c r="B19" s="117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60</v>
      </c>
      <c r="C20" s="222"/>
      <c r="D20" s="70" t="s">
        <v>52</v>
      </c>
      <c r="E20" s="120" t="s">
        <v>25</v>
      </c>
      <c r="F20" s="120"/>
      <c r="G20" s="84">
        <v>0.28333333333333333</v>
      </c>
      <c r="H20" s="190" t="s">
        <v>53</v>
      </c>
      <c r="I20" s="120"/>
      <c r="J20" s="86" t="s">
        <v>71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x14ac:dyDescent="0.25">
      <c r="A21" s="65"/>
      <c r="E21" s="191" t="s">
        <v>29</v>
      </c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72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30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59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56</v>
      </c>
      <c r="B54" s="175"/>
      <c r="C54" s="175"/>
      <c r="D54" s="75"/>
      <c r="E54" s="75"/>
      <c r="F54" s="75"/>
      <c r="G54" s="90" t="s">
        <v>21</v>
      </c>
      <c r="H54" s="91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2019-03-28T23:11:55Z</cp:lastPrinted>
  <dcterms:created xsi:type="dcterms:W3CDTF">2006-09-16T00:00:00Z</dcterms:created>
  <dcterms:modified xsi:type="dcterms:W3CDTF">2019-03-28T23:12:16Z</dcterms:modified>
  <cp:category>Рентгенэндоваскулярные хирурги</cp:category>
</cp:coreProperties>
</file>