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4\01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<sst xmlns="http://schemas.openxmlformats.org/spreadsheetml/2006/main" count="101" uniqueCount="75">
  <si>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</si>
  <si>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</si>
  <si>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</si>
  <si>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</si>
  <si>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</si>
  <si>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</si>
  <si>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</si>
  <si>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</si>
  <si>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</si>
  <si>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</si>
  <si>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</si>
  <si>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</si>
  <si>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</si>
  <si>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</si>
  <si>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</si>
  <si>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</si>
  <si>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</si>
  <si>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</si>
  <si>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</si>
  <si>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</si>
  <si>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</si>
  <si>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</si>
  <si>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</si>
  <si>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</si>
  <si>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</si>
  <si>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</si>
  <si>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</si>
  <si>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</si>
  <si>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</si>
  <si>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</si>
  <si>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</si>
  <si>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</si>
  <si>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</si>
  <si>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</si>
  <si>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</si>
  <si>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</si>
  <si>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</si>
  <si>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</si>
  <si>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</si>
  <si>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</si>
  <si>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</si>
  <si>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</si>
  <si>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</si>
  <si>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</si>
  <si>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</si>
  <si>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</si>
  <si>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</si>
  <si>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</si>
  <si>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</si>
  <si>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</si>
  <si>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Щербаков А.С.</t>
  </si>
  <si>
    <t>Ре</t>
  </si>
  <si>
    <t>50 ml</t>
  </si>
  <si>
    <t>Доза mGy/cGy*cm2</t>
  </si>
  <si>
    <t>правый</t>
  </si>
  <si>
    <t>a. dist/radialis.</t>
  </si>
  <si>
    <t>Интродъюссер извлечён</t>
  </si>
  <si>
    <t>1 ml</t>
  </si>
  <si>
    <t>a.radialis.</t>
  </si>
  <si>
    <t xml:space="preserve">Контроль места пункции. Повязка на 6ч. </t>
  </si>
  <si>
    <t>Ultravist  370</t>
  </si>
  <si>
    <t>Синицина И.А.</t>
  </si>
  <si>
    <t>ОКС ПST</t>
  </si>
  <si>
    <t>норма.</t>
  </si>
  <si>
    <t>Реваскуляризация в бассейне ПКА</t>
  </si>
  <si>
    <t>Баллонная вазодилатация со стентированием коронарной артерии - ПКА (2BMS)</t>
  </si>
  <si>
    <t>начало21:50</t>
  </si>
  <si>
    <t>окончание 23:00</t>
  </si>
  <si>
    <t>Лямчугина В.Н.</t>
  </si>
  <si>
    <t>Комаров А.С.</t>
  </si>
  <si>
    <t>Мишина Е.А.</t>
  </si>
  <si>
    <t>150 ml</t>
  </si>
  <si>
    <r>
      <t>Катетеризация  устья ПКА 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Launcher JR 3.5 6F.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 </t>
    </r>
    <r>
      <rPr>
        <b/>
        <sz val="11"/>
        <color theme="1"/>
        <rFont val="Calibri"/>
        <family val="2"/>
        <charset val="204"/>
        <scheme val="minor"/>
      </rPr>
      <t>BMWU II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ПКА. Выполнена БАП субокклюзирующиго стеноза проксимального сегмента ПКА БК </t>
    </r>
    <r>
      <rPr>
        <b/>
        <sz val="11"/>
        <color theme="1"/>
        <rFont val="Calibri"/>
        <family val="2"/>
        <charset val="204"/>
        <scheme val="minor"/>
      </rPr>
      <t>Sapphire II 2.0-15,</t>
    </r>
    <r>
      <rPr>
        <sz val="11"/>
        <color theme="1"/>
        <rFont val="Calibri"/>
        <family val="2"/>
        <charset val="204"/>
        <scheme val="minor"/>
      </rPr>
      <t xml:space="preserve"> давлением 6 и 8 атм. В зону остаточного  стеноза  проксимального сегмента от устья ПКА последовательно  имплантированы</t>
    </r>
    <r>
      <rPr>
        <b/>
        <sz val="11"/>
        <color theme="1"/>
        <rFont val="Calibri"/>
        <family val="2"/>
        <charset val="204"/>
        <scheme val="minor"/>
      </rPr>
      <t xml:space="preserve">  BMS Medtronic Integrity 3.0-18</t>
    </r>
    <r>
      <rPr>
        <sz val="11"/>
        <color theme="1"/>
        <rFont val="Calibri"/>
        <family val="2"/>
        <charset val="204"/>
        <scheme val="minor"/>
      </rPr>
      <t xml:space="preserve">, давлением 16 атм (полное расправление стента на 16 атм). и </t>
    </r>
    <r>
      <rPr>
        <b/>
        <sz val="11"/>
        <color theme="1"/>
        <rFont val="Calibri"/>
        <family val="2"/>
        <charset val="204"/>
        <scheme val="minor"/>
      </rPr>
      <t>BMS Medtronic Integrity 2.75-14</t>
    </r>
    <r>
      <rPr>
        <sz val="11"/>
        <color theme="1"/>
        <rFont val="Calibri"/>
        <family val="2"/>
        <charset val="204"/>
        <scheme val="minor"/>
      </rPr>
      <t xml:space="preserve">, давлением 12 атм. На контрольных ангиограмах  антеградный кровоток по ПКА   восстановлен TIMI  III,  стенты раскрыты удовлетворительно, дистальной эмболии нет. Ангиографический результат успешный. Пациентка в стабильном состоянии переводится в БИТ для дальнейшего наблюдения и лечения.                   </t>
    </r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</si>
  <si>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45%, стеноз среднего сегмента 70%.  Антеградный кровоток - TIMI III.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>: стеноз среднего сегмента 50% (д. арт менее 2,0 мм). Антеградный кровоток по ИМА - TIMI III.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стеноз проксимального сегменат ВТК 90%, стеноз дистального сегмента ОА 80%. 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>пролонгированный  стеноз проксимального сегмента 98%, неровность контура среднего сегмента</t>
    </r>
    <r>
      <rPr>
        <b/>
        <sz val="11"/>
        <color theme="1"/>
        <rFont val="Times New Roman"/>
        <family val="1"/>
        <charset val="204"/>
      </rPr>
      <t xml:space="preserve">. </t>
    </r>
    <r>
      <rPr>
        <sz val="11"/>
        <color theme="1"/>
        <rFont val="Times New Roman"/>
        <family val="1"/>
        <charset val="204"/>
      </rPr>
      <t>Антеградный кровоток - TIMI II.</t>
    </r>
  </si>
  <si>
    <t>659,85,/6796,67/16,3 мЗв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</si>
</sst>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sz val="7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52" fillId="0" borderId="25" xfId="0" applyFont="1" applyFill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32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35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37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31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43556</v>
      </c>
      <c r="C7" s="78" t="s">
        <v>66</v>
      </c>
      <c r="D7" s="18"/>
      <c r="E7" s="131" t="s">
        <v>39</v>
      </c>
      <c r="F7" s="131"/>
      <c r="G7" s="124"/>
      <c r="H7" s="124"/>
      <c r="I7" s="114" t="s">
        <v>50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68</v>
      </c>
      <c r="C8" s="135"/>
      <c r="D8" s="18"/>
      <c r="E8" s="122" t="s">
        <v>4</v>
      </c>
      <c r="F8" s="123"/>
      <c r="G8" s="124" t="s">
        <v>38</v>
      </c>
      <c r="H8" s="124"/>
      <c r="I8" s="116" t="s">
        <v>61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23538</v>
      </c>
      <c r="C9" s="121"/>
      <c r="D9" s="18"/>
      <c r="E9" s="18"/>
      <c r="F9" s="18"/>
      <c r="G9" s="122" t="s">
        <v>5</v>
      </c>
      <c r="H9" s="123"/>
      <c r="I9" s="116" t="s">
        <v>69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62</v>
      </c>
      <c r="C10" s="119"/>
      <c r="D10" s="18"/>
      <c r="E10" s="18"/>
      <c r="F10" s="18"/>
      <c r="G10" s="122" t="s">
        <v>34</v>
      </c>
      <c r="H10" s="123"/>
      <c r="I10" s="116" t="s">
        <v>70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7">
        <v>5412</v>
      </c>
      <c r="C11" s="79">
        <v>35</v>
      </c>
      <c r="D11" s="21"/>
      <c r="E11" s="19"/>
      <c r="F11" s="19"/>
      <c r="G11" s="122" t="s">
        <v>7</v>
      </c>
      <c r="H11" s="123"/>
      <c r="I11" s="116" t="s">
        <v>47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46</v>
      </c>
      <c r="D13" s="139"/>
      <c r="E13" s="45" t="s">
        <v>57</v>
      </c>
      <c r="F13" s="150" t="s">
        <v>9</v>
      </c>
      <c r="G13" s="151"/>
      <c r="H13" s="151"/>
      <c r="I13" s="148" t="s">
        <v>55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33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43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40</v>
      </c>
      <c r="C19" s="153"/>
      <c r="D19" s="153"/>
      <c r="E19" s="154"/>
      <c r="F19" s="152" t="s">
        <v>42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45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60</v>
      </c>
      <c r="C24" s="133"/>
      <c r="D24" s="10" t="s">
        <v>52</v>
      </c>
      <c r="E24" s="127" t="s">
        <v>25</v>
      </c>
      <c r="F24" s="127"/>
      <c r="G24" s="11"/>
      <c r="H24" s="127" t="s">
        <v>17</v>
      </c>
      <c r="I24" s="127"/>
      <c r="J24" s="8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54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49</v>
      </c>
      <c r="F27" s="165"/>
      <c r="G27" s="166" t="s">
        <v>63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73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28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64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56</v>
      </c>
      <c r="B54" s="146"/>
      <c r="C54" s="146"/>
      <c r="D54" s="92" t="s">
        <v>44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10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32</v>
      </c>
      <c r="B1" s="192"/>
      <c r="C1" s="192"/>
      <c r="D1" s="192"/>
      <c r="E1" s="192"/>
      <c r="F1" s="192"/>
      <c r="G1" s="192"/>
      <c r="H1" s="192"/>
      <c r="I1" s="192"/>
      <c r="J1" s="193"/>
      <c r="K1" s="183" t="s">
        <v>51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23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35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37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199" t="s">
        <v>65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43556</v>
      </c>
      <c r="C7" s="72" t="s">
        <v>67</v>
      </c>
      <c r="D7" s="18"/>
      <c r="E7" s="131" t="s">
        <v>39</v>
      </c>
      <c r="F7" s="202"/>
      <c r="G7" s="207"/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7" t="str">
        <f>'Диагностика КГ'!B8:C8</f>
        <v>Лямчугина В.Н.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Синицина И.А.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7">
        <f>'Диагностика КГ'!B9:C9</f>
        <v>23538</v>
      </c>
      <c r="C9" s="218"/>
      <c r="D9" s="18"/>
      <c r="E9" s="18"/>
      <c r="F9" s="40"/>
      <c r="G9" s="219" t="s">
        <v>5</v>
      </c>
      <c r="H9" s="220"/>
      <c r="I9" s="187" t="str">
        <f>'Диагностика КГ'!I9:J9</f>
        <v>Комаров А.С.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1" t="str">
        <f>'Диагностика КГ'!B10:C10</f>
        <v>ОКС 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Мишина Е.А.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9">
        <f>ОТДЕЛЕНИЕ</f>
        <v>5412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48</v>
      </c>
      <c r="D13" s="139"/>
      <c r="E13" s="45" t="s">
        <v>57</v>
      </c>
      <c r="F13" s="150" t="s">
        <v>9</v>
      </c>
      <c r="G13" s="151"/>
      <c r="H13" s="151"/>
      <c r="I13" s="148" t="s">
        <v>58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33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36</v>
      </c>
      <c r="C15" s="177"/>
      <c r="D15" s="177"/>
      <c r="E15" s="180"/>
      <c r="F15" s="176" t="s">
        <v>27</v>
      </c>
      <c r="G15" s="180"/>
      <c r="H15" s="176" t="s">
        <v>41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89" t="s">
        <v>60</v>
      </c>
      <c r="C20" s="190"/>
      <c r="D20" s="70" t="s">
        <v>71</v>
      </c>
      <c r="E20" s="127" t="s">
        <v>25</v>
      </c>
      <c r="F20" s="127"/>
      <c r="G20" s="84">
        <v>0.39583333333333331</v>
      </c>
      <c r="H20" s="223" t="s">
        <v>53</v>
      </c>
      <c r="I20" s="127"/>
      <c r="J20" s="228" t="s">
        <v>74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4" t="s">
        <v>29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227" t="s">
        <v>72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30</v>
      </c>
      <c r="B48" s="212"/>
      <c r="C48" s="74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59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56</v>
      </c>
      <c r="B54" s="210"/>
      <c r="C54" s="210"/>
      <c r="D54" s="75"/>
      <c r="E54" s="75"/>
      <c r="F54" s="75"/>
      <c r="G54" s="147" t="s">
        <v>21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2019-03-28T23:11:55Z</cp:lastPrinted>
  <dcterms:created xsi:type="dcterms:W3CDTF">2006-09-16T00:00:00Z</dcterms:created>
  <dcterms:modified xsi:type="dcterms:W3CDTF">2019-04-01T20:15:42Z</dcterms:modified>
  <cp:category>Рентгенэндоваскулярные хирурги</cp:category>
</cp:coreProperties>
</file>