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4\0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<sst xmlns="http://schemas.openxmlformats.org/spreadsheetml/2006/main" count="103" uniqueCount="78">
  <si>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</si>
  <si>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</si>
  <si>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</si>
  <si>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</si>
  <si>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</si>
  <si>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</si>
  <si>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</si>
  <si>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</si>
  <si>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</si>
  <si>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</si>
  <si>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</si>
  <si>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</si>
  <si>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</si>
  <si>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</si>
  <si>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</si>
  <si>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</si>
  <si>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</si>
  <si>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</si>
  <si>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</si>
  <si>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</si>
  <si>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</si>
  <si>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</si>
  <si>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</si>
  <si>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</si>
  <si>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</si>
  <si>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</si>
  <si>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</si>
  <si>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</si>
  <si>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</si>
  <si>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</si>
  <si>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</si>
  <si>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</si>
  <si>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</si>
  <si>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</si>
  <si>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</si>
  <si>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</si>
  <si>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</si>
  <si>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</si>
  <si>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</si>
  <si>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</si>
  <si>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</si>
  <si>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</si>
  <si>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</si>
  <si>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</si>
  <si>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</si>
  <si>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</si>
  <si>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 xml:space="preserve">Ствол ЛКА: </t>
  </si>
  <si>
    <t>Щербаков А.С.</t>
  </si>
  <si>
    <t>Ре</t>
  </si>
  <si>
    <t>Доза mGy/cGy*cm2</t>
  </si>
  <si>
    <t>a. dist/radialis.</t>
  </si>
  <si>
    <t>1 ml</t>
  </si>
  <si>
    <t>правый</t>
  </si>
  <si>
    <t>150 ml</t>
  </si>
  <si>
    <t>7 F.</t>
  </si>
  <si>
    <t>a. femoralis dex.</t>
  </si>
  <si>
    <t>5 ml</t>
  </si>
  <si>
    <t>Sol. Novocaini 0.5%</t>
  </si>
  <si>
    <t>начало: 09:30</t>
  </si>
  <si>
    <t>окончание 11:10</t>
  </si>
  <si>
    <t>Баллонная вазодилатация со стентированием ствола ЛКА, ОА, ПНА (3BMS)</t>
  </si>
  <si>
    <t>Урычёва Г.Н.</t>
  </si>
  <si>
    <t>ОКС БПST</t>
  </si>
  <si>
    <t>Йогексол 350</t>
  </si>
  <si>
    <t>50 ml</t>
  </si>
  <si>
    <t>Judkins 7 F</t>
  </si>
  <si>
    <t>JR 3.5</t>
  </si>
  <si>
    <t>Александрова И.А.</t>
  </si>
  <si>
    <t>Леонтьева Т.А.</t>
  </si>
  <si>
    <t>Капралова Е.А.</t>
  </si>
  <si>
    <t>П/О ушито аппаратом AngioSeal</t>
  </si>
  <si>
    <t>1692,45/13736/</t>
  </si>
  <si>
    <r>
      <t xml:space="preserve">Контроль места пункции. Строгий контроль креатинина. </t>
    </r>
    <r>
      <rPr>
        <b/>
        <u/>
        <sz val="12"/>
        <color theme="1"/>
        <rFont val="Times New Roman"/>
        <family val="1"/>
        <charset val="204"/>
      </rPr>
      <t>Гемодиализ</t>
    </r>
  </si>
  <si>
    <r>
      <t xml:space="preserve">1) Устье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RanWay JR 3.5 6F</t>
    </r>
    <r>
      <rPr>
        <sz val="10"/>
        <color theme="1"/>
        <rFont val="Calibri"/>
        <family val="2"/>
        <charset val="204"/>
        <scheme val="minor"/>
      </rPr>
      <t>. Провести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Pilot 200</t>
    </r>
    <r>
      <rPr>
        <sz val="10"/>
        <color theme="1"/>
        <rFont val="Calibri"/>
        <family val="2"/>
        <charset val="204"/>
        <scheme val="minor"/>
      </rPr>
      <t xml:space="preserve"> через зону ХТО дистального сегмент не удалось. Конверсия на выполнение ЧКВ в бассейне ЛКА. 2) С учётом характера поражения ствола ЛКА принято решение выполнить двухстентовую технику стентирования бифуркационного стеноза ствола ЛКА - </t>
    </r>
    <r>
      <rPr>
        <b/>
        <sz val="10"/>
        <color theme="1"/>
        <rFont val="Calibri"/>
        <family val="2"/>
        <charset val="204"/>
        <scheme val="minor"/>
      </rPr>
      <t>TAP-stenting  technique.</t>
    </r>
    <r>
      <rPr>
        <sz val="10"/>
        <color theme="1"/>
        <rFont val="Calibri"/>
        <family val="2"/>
        <charset val="204"/>
        <scheme val="minor"/>
      </rPr>
      <t xml:space="preserve"> Конверсия на 7 F. Устье ствола ЛКА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RanWay JL 6F</t>
    </r>
    <r>
      <rPr>
        <sz val="10"/>
        <color theme="1"/>
        <rFont val="Calibri"/>
        <family val="2"/>
        <charset val="204"/>
        <scheme val="minor"/>
      </rPr>
      <t xml:space="preserve">r.  Заведение двух проводников </t>
    </r>
    <r>
      <rPr>
        <b/>
        <sz val="10"/>
        <color theme="1"/>
        <rFont val="Calibri"/>
        <family val="2"/>
        <charset val="204"/>
        <scheme val="minor"/>
      </rPr>
      <t>BMWU II</t>
    </r>
    <r>
      <rPr>
        <sz val="10"/>
        <color theme="1"/>
        <rFont val="Calibri"/>
        <family val="2"/>
        <charset val="204"/>
        <scheme val="minor"/>
      </rPr>
      <t xml:space="preserve"> в ОА и ПНА. Баллонная ангиопластика субокклюзирующего стеноза устья ОА БК</t>
    </r>
    <r>
      <rPr>
        <b/>
        <sz val="10"/>
        <color theme="1"/>
        <rFont val="Calibri"/>
        <family val="2"/>
        <charset val="204"/>
        <scheme val="minor"/>
      </rPr>
      <t xml:space="preserve"> Euphora 2.0 -15. </t>
    </r>
    <r>
      <rPr>
        <sz val="10"/>
        <color theme="1"/>
        <rFont val="Calibri"/>
        <family val="2"/>
        <charset val="204"/>
        <scheme val="minor"/>
      </rPr>
      <t xml:space="preserve">В зону среднего сегмента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BMS Resolute 3.0-15. </t>
    </r>
    <r>
      <rPr>
        <sz val="10"/>
        <color theme="1"/>
        <rFont val="Calibri"/>
        <family val="2"/>
        <charset val="204"/>
        <scheme val="minor"/>
      </rPr>
      <t xml:space="preserve">От ср/3 ствола ЛКА через устье ОА в проксимальный сегмент ОА позиционирован и имплантирован </t>
    </r>
    <r>
      <rPr>
        <b/>
        <sz val="10"/>
        <color theme="1"/>
        <rFont val="Calibri"/>
        <family val="2"/>
        <charset val="204"/>
        <scheme val="minor"/>
      </rPr>
      <t>BMS Integrity 3.5-22</t>
    </r>
    <r>
      <rPr>
        <sz val="10"/>
        <color theme="1"/>
        <rFont val="Calibri"/>
        <family val="2"/>
        <charset val="204"/>
        <scheme val="minor"/>
      </rPr>
      <t xml:space="preserve">, давлением 16 атм. Рекроссинг проводников. Пластика ячейки стента и устья ПНА БК  Euphora 2.0 -15, давлением 14 атм. Далее позиционирование в зоне бифуркации ствола ЛКА стента </t>
    </r>
    <r>
      <rPr>
        <b/>
        <sz val="10"/>
        <color theme="1"/>
        <rFont val="Calibri"/>
        <family val="2"/>
        <charset val="204"/>
        <scheme val="minor"/>
      </rPr>
      <t>BMS Integrity 3.5-15 и БК Sapphire II 3.5-1</t>
    </r>
    <r>
      <rPr>
        <sz val="10"/>
        <color theme="1"/>
        <rFont val="Calibri"/>
        <family val="2"/>
        <charset val="204"/>
        <scheme val="minor"/>
      </rPr>
      <t>5, имплантация стента, инфляция баллонных катетеров  с формированием неокарины давлением по 12 атм.</t>
    </r>
    <r>
      <rPr>
        <sz val="10"/>
        <color theme="1"/>
        <rFont val="Calibri"/>
        <family val="2"/>
        <charset val="204"/>
        <scheme val="minor"/>
      </rPr>
      <t xml:space="preserve"> На контрольных ангиограмах  антеградный кровоток по ОА и ПНА полностью восстановлен - TIMI III, признаков тромбирования стентов нет, значительное восстановление коллатерального межсистемного кровотока из ЛЖВ ОА с ретроградным контрастированием ЗНА и ЗБВ. Процедура завершена. Пациентка в стабильном состоянии переводится в ПРИТ.</t>
    </r>
  </si>
  <si>
    <t>стеноз дист/3 55%. Кальциноз</t>
  </si>
  <si>
    <t xml:space="preserve"> </t>
  </si>
  <si>
    <t>Реканализация ПКА. При неудовлетворительном результате конверсия на стентирование бифуркации ствола ЛКА.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</si>
  <si>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выраженный кальциноз проксимального сегмента. Стеноз устья 65%, стеноз проксимального сегмента 60%, на границе пркосимального и среднего сегмента стеноз 80%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II.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(артерия - донор для ПКА). Определяется субокклюзия от устья, стенозы дистального сегмента до 45%. Антеградный кровоток - TIMI I. Крайне слабый коллатеральный кровоток из ЛЖВ ОА в дистальный сегмент ПКА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среднего сегмента 40%, ХТО дитсального сегмента. Кровоток за зоной окклюзии - TIMI 0.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</si>
</sst>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u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4" xfId="0" applyBorder="1" applyAlignment="1">
      <alignment horizontal="justify" vertical="top" wrapText="1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0" fillId="0" borderId="15" xfId="0" applyBorder="1" applyAlignment="1">
      <alignment horizontal="justify" vertical="top"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51" fillId="0" borderId="26" xfId="0" applyFont="1" applyBorder="1" applyAlignment="1" applyProtection="1">
      <protection locked="0"/>
    </xf>
    <xf numFmtId="0" fontId="51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31</v>
      </c>
      <c r="C1" s="129"/>
      <c r="D1" s="129"/>
      <c r="E1" s="129"/>
      <c r="F1" s="129"/>
      <c r="G1" s="129"/>
      <c r="H1" s="129"/>
      <c r="I1" s="129"/>
      <c r="J1" s="13"/>
      <c r="K1" s="148" t="s">
        <v>75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22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34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35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30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43563</v>
      </c>
      <c r="C7" s="78" t="s">
        <v>58</v>
      </c>
      <c r="D7" s="18"/>
      <c r="E7" s="134" t="s">
        <v>37</v>
      </c>
      <c r="F7" s="134"/>
      <c r="G7" s="127"/>
      <c r="H7" s="127"/>
      <c r="I7" s="117" t="s">
        <v>47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61</v>
      </c>
      <c r="C8" s="139"/>
      <c r="D8" s="18"/>
      <c r="E8" s="125" t="s">
        <v>4</v>
      </c>
      <c r="F8" s="126"/>
      <c r="G8" s="127" t="s">
        <v>36</v>
      </c>
      <c r="H8" s="127"/>
      <c r="I8" s="119" t="s">
        <v>67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24492</v>
      </c>
      <c r="C9" s="124"/>
      <c r="D9" s="18"/>
      <c r="E9" s="18"/>
      <c r="F9" s="18"/>
      <c r="G9" s="125" t="s">
        <v>5</v>
      </c>
      <c r="H9" s="126"/>
      <c r="I9" s="119" t="s">
        <v>68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62</v>
      </c>
      <c r="C10" s="122"/>
      <c r="D10" s="18"/>
      <c r="E10" s="18"/>
      <c r="F10" s="18"/>
      <c r="G10" s="125" t="s">
        <v>33</v>
      </c>
      <c r="H10" s="126"/>
      <c r="I10" s="119" t="s">
        <v>69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21</v>
      </c>
      <c r="B11" s="77">
        <v>5758</v>
      </c>
      <c r="C11" s="79">
        <v>35</v>
      </c>
      <c r="D11" s="21"/>
      <c r="E11" s="19"/>
      <c r="F11" s="19"/>
      <c r="G11" s="125" t="s">
        <v>7</v>
      </c>
      <c r="H11" s="126"/>
      <c r="I11" s="119" t="s">
        <v>45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44</v>
      </c>
      <c r="D13" s="143"/>
      <c r="E13" s="45" t="s">
        <v>51</v>
      </c>
      <c r="F13" s="154" t="s">
        <v>9</v>
      </c>
      <c r="G13" s="155"/>
      <c r="H13" s="155"/>
      <c r="I13" s="152" t="s">
        <v>50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23</v>
      </c>
      <c r="B14" s="151"/>
      <c r="C14" s="162"/>
      <c r="D14" s="46" t="s">
        <v>32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0"/>
      <c r="H18" s="89" t="s">
        <v>41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38</v>
      </c>
      <c r="C19" s="157"/>
      <c r="D19" s="157"/>
      <c r="E19" s="158"/>
      <c r="F19" s="156" t="s">
        <v>40</v>
      </c>
      <c r="G19" s="159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 t="s">
        <v>43</v>
      </c>
      <c r="I21" s="116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3" t="s">
        <v>15</v>
      </c>
      <c r="B22" s="174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5"/>
      <c r="B23" s="176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63</v>
      </c>
      <c r="C24" s="136"/>
      <c r="D24" s="10" t="s">
        <v>64</v>
      </c>
      <c r="E24" s="137" t="s">
        <v>24</v>
      </c>
      <c r="F24" s="137"/>
      <c r="G24" s="11"/>
      <c r="H24" s="130" t="s">
        <v>49</v>
      </c>
      <c r="I24" s="130"/>
      <c r="J24" s="8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4" t="s">
        <v>19</v>
      </c>
      <c r="F26" s="164"/>
      <c r="G26" s="164"/>
      <c r="H26" s="165" t="s">
        <v>52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8" t="s">
        <v>46</v>
      </c>
      <c r="F27" s="169"/>
      <c r="G27" s="170" t="s">
        <v>74</v>
      </c>
      <c r="H27" s="171"/>
      <c r="I27" s="171"/>
      <c r="J27" s="172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77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27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76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70</v>
      </c>
      <c r="B54" s="150"/>
      <c r="C54" s="150"/>
      <c r="D54" s="95" t="s">
        <v>42</v>
      </c>
      <c r="E54" s="96"/>
      <c r="F54" s="38"/>
      <c r="G54" s="38"/>
      <c r="H54" s="151" t="s">
        <v>20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31</v>
      </c>
      <c r="B1" s="200"/>
      <c r="C1" s="200"/>
      <c r="D1" s="200"/>
      <c r="E1" s="200"/>
      <c r="F1" s="200"/>
      <c r="G1" s="200"/>
      <c r="H1" s="200"/>
      <c r="I1" s="200"/>
      <c r="J1" s="201"/>
      <c r="K1" s="193" t="s">
        <v>48</v>
      </c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 x14ac:dyDescent="0.25">
      <c r="A2" s="202" t="s">
        <v>22</v>
      </c>
      <c r="B2" s="203"/>
      <c r="C2" s="203"/>
      <c r="D2" s="203"/>
      <c r="E2" s="203"/>
      <c r="F2" s="203"/>
      <c r="G2" s="203"/>
      <c r="H2" s="203"/>
      <c r="I2" s="203"/>
      <c r="J2" s="204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 x14ac:dyDescent="0.25">
      <c r="A3" s="205" t="s">
        <v>34</v>
      </c>
      <c r="B3" s="203"/>
      <c r="C3" s="203"/>
      <c r="D3" s="203"/>
      <c r="E3" s="203"/>
      <c r="F3" s="203"/>
      <c r="G3" s="203"/>
      <c r="H3" s="203"/>
      <c r="I3" s="203"/>
      <c r="J3" s="204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 x14ac:dyDescent="0.25">
      <c r="A4" s="206" t="s">
        <v>35</v>
      </c>
      <c r="B4" s="203"/>
      <c r="C4" s="203"/>
      <c r="D4" s="203"/>
      <c r="E4" s="203"/>
      <c r="F4" s="203"/>
      <c r="G4" s="203"/>
      <c r="H4" s="203"/>
      <c r="I4" s="203"/>
      <c r="J4" s="204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 x14ac:dyDescent="0.3">
      <c r="A5" s="207" t="s">
        <v>60</v>
      </c>
      <c r="B5" s="208"/>
      <c r="C5" s="208"/>
      <c r="D5" s="208"/>
      <c r="E5" s="208"/>
      <c r="F5" s="208"/>
      <c r="G5" s="208"/>
      <c r="H5" s="208"/>
      <c r="I5" s="208"/>
      <c r="J5" s="20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 x14ac:dyDescent="0.25">
      <c r="A7" s="42" t="s">
        <v>0</v>
      </c>
      <c r="B7" s="68">
        <f>'Диагностика КГ'!B7</f>
        <v>43563</v>
      </c>
      <c r="C7" s="72" t="s">
        <v>59</v>
      </c>
      <c r="D7" s="18"/>
      <c r="E7" s="134" t="s">
        <v>37</v>
      </c>
      <c r="F7" s="210"/>
      <c r="G7" s="215"/>
      <c r="H7" s="215"/>
      <c r="I7" s="211" t="str">
        <f>'Диагностика КГ'!I7:J7</f>
        <v>Щербаков А.С.</v>
      </c>
      <c r="J7" s="212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 x14ac:dyDescent="0.25">
      <c r="A8" s="43" t="s">
        <v>3</v>
      </c>
      <c r="B8" s="195" t="str">
        <f>'Диагностика КГ'!B8:C8</f>
        <v>Урычёва Г.Н.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>Александрова И.А.</v>
      </c>
      <c r="J8" s="196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 x14ac:dyDescent="0.25">
      <c r="A9" s="44" t="s">
        <v>1</v>
      </c>
      <c r="B9" s="221">
        <f>'Диагностика КГ'!B9:C9</f>
        <v>24492</v>
      </c>
      <c r="C9" s="222"/>
      <c r="D9" s="18"/>
      <c r="E9" s="18"/>
      <c r="F9" s="40"/>
      <c r="G9" s="223" t="s">
        <v>5</v>
      </c>
      <c r="H9" s="224"/>
      <c r="I9" s="195" t="str">
        <f>'Диагностика КГ'!I9:J9</f>
        <v>Леонтьева Т.А.</v>
      </c>
      <c r="J9" s="196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 x14ac:dyDescent="0.25">
      <c r="A10" s="42" t="s">
        <v>2</v>
      </c>
      <c r="B10" s="225" t="str">
        <f>'Диагностика КГ'!B10:C10</f>
        <v>ОКС БПST</v>
      </c>
      <c r="C10" s="226"/>
      <c r="D10" s="18"/>
      <c r="E10" s="18"/>
      <c r="F10" s="18"/>
      <c r="G10" s="125" t="s">
        <v>6</v>
      </c>
      <c r="H10" s="126"/>
      <c r="I10" s="195" t="str">
        <f>'Диагностика КГ'!I10:J10</f>
        <v>Капралова Е.А.</v>
      </c>
      <c r="J10" s="196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 x14ac:dyDescent="0.25">
      <c r="A11" s="42" t="s">
        <v>21</v>
      </c>
      <c r="B11" s="69">
        <f>ОТДЕЛЕНИЕ</f>
        <v>5758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_________</v>
      </c>
      <c r="J11" s="196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 x14ac:dyDescent="0.25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 x14ac:dyDescent="0.25">
      <c r="A13" s="140" t="s">
        <v>8</v>
      </c>
      <c r="B13" s="141"/>
      <c r="C13" s="142" t="s">
        <v>57</v>
      </c>
      <c r="D13" s="143"/>
      <c r="E13" s="45" t="s">
        <v>56</v>
      </c>
      <c r="F13" s="154" t="s">
        <v>9</v>
      </c>
      <c r="G13" s="155"/>
      <c r="H13" s="155"/>
      <c r="I13" s="152" t="s">
        <v>55</v>
      </c>
      <c r="J13" s="15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 x14ac:dyDescent="0.25">
      <c r="A14" s="140" t="s">
        <v>23</v>
      </c>
      <c r="B14" s="151"/>
      <c r="C14" s="162"/>
      <c r="D14" s="46" t="s">
        <v>54</v>
      </c>
      <c r="E14" s="183" t="s">
        <v>25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 x14ac:dyDescent="0.25">
      <c r="A15" s="49"/>
      <c r="B15" s="189" t="s">
        <v>65</v>
      </c>
      <c r="C15" s="187"/>
      <c r="D15" s="187"/>
      <c r="E15" s="190"/>
      <c r="F15" s="186" t="s">
        <v>26</v>
      </c>
      <c r="G15" s="190"/>
      <c r="H15" s="186" t="s">
        <v>39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66</v>
      </c>
      <c r="I17" s="83"/>
      <c r="J17" s="61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 x14ac:dyDescent="0.25">
      <c r="A18" s="173" t="s">
        <v>15</v>
      </c>
      <c r="B18" s="174"/>
      <c r="C18" s="18"/>
      <c r="D18" s="18"/>
      <c r="E18" s="18"/>
      <c r="F18" s="18"/>
      <c r="G18" s="18"/>
      <c r="H18" s="29"/>
      <c r="I18" s="29"/>
      <c r="J18" s="31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 x14ac:dyDescent="0.25">
      <c r="A19" s="175"/>
      <c r="B19" s="176"/>
      <c r="C19" s="51"/>
      <c r="D19" s="51"/>
      <c r="E19" s="51"/>
      <c r="F19" s="51"/>
      <c r="G19" s="51"/>
      <c r="H19" s="51"/>
      <c r="I19" s="51"/>
      <c r="J19" s="62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 x14ac:dyDescent="0.25">
      <c r="A20" s="71" t="s">
        <v>16</v>
      </c>
      <c r="B20" s="197" t="s">
        <v>63</v>
      </c>
      <c r="C20" s="198"/>
      <c r="D20" s="70" t="s">
        <v>53</v>
      </c>
      <c r="E20" s="137" t="s">
        <v>24</v>
      </c>
      <c r="F20" s="137"/>
      <c r="G20" s="84">
        <v>0.77083333333333337</v>
      </c>
      <c r="H20" s="227" t="s">
        <v>49</v>
      </c>
      <c r="I20" s="137"/>
      <c r="J20" s="82" t="s">
        <v>71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 x14ac:dyDescent="0.25">
      <c r="A21" s="65"/>
      <c r="E21" s="228" t="s">
        <v>28</v>
      </c>
      <c r="F21" s="229"/>
      <c r="G21" s="229"/>
      <c r="H21" s="229"/>
      <c r="I21" s="229"/>
      <c r="J21" s="230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 x14ac:dyDescent="0.25">
      <c r="A22" s="66"/>
      <c r="B22" s="1"/>
      <c r="C22" s="1"/>
      <c r="D22" s="1"/>
      <c r="E22" s="231" t="s">
        <v>73</v>
      </c>
      <c r="F22" s="180"/>
      <c r="G22" s="180"/>
      <c r="H22" s="180"/>
      <c r="I22" s="180"/>
      <c r="J22" s="181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 x14ac:dyDescent="0.25">
      <c r="A23" s="66"/>
      <c r="B23" s="1"/>
      <c r="C23" s="1"/>
      <c r="D23" s="67"/>
      <c r="E23" s="180"/>
      <c r="F23" s="180"/>
      <c r="G23" s="180"/>
      <c r="H23" s="180"/>
      <c r="I23" s="180"/>
      <c r="J23" s="181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 x14ac:dyDescent="0.25">
      <c r="A24" s="66"/>
      <c r="B24" s="1"/>
      <c r="C24" s="1"/>
      <c r="D24" s="1"/>
      <c r="E24" s="180"/>
      <c r="F24" s="180"/>
      <c r="G24" s="180"/>
      <c r="H24" s="180"/>
      <c r="I24" s="180"/>
      <c r="J24" s="181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 x14ac:dyDescent="0.25">
      <c r="A25" s="66"/>
      <c r="B25" s="1"/>
      <c r="C25" s="1"/>
      <c r="D25" s="1"/>
      <c r="E25" s="180"/>
      <c r="F25" s="180"/>
      <c r="G25" s="180"/>
      <c r="H25" s="180"/>
      <c r="I25" s="180"/>
      <c r="J25" s="181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 x14ac:dyDescent="0.25">
      <c r="A26" s="66"/>
      <c r="B26" s="1"/>
      <c r="C26" s="1"/>
      <c r="D26" s="1"/>
      <c r="E26" s="180"/>
      <c r="F26" s="180"/>
      <c r="G26" s="180"/>
      <c r="H26" s="180"/>
      <c r="I26" s="180"/>
      <c r="J26" s="181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 x14ac:dyDescent="0.25">
      <c r="A27" s="66"/>
      <c r="B27" s="1"/>
      <c r="C27" s="1"/>
      <c r="D27" s="60"/>
      <c r="E27" s="180"/>
      <c r="F27" s="180"/>
      <c r="G27" s="180"/>
      <c r="H27" s="180"/>
      <c r="I27" s="180"/>
      <c r="J27" s="181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 x14ac:dyDescent="0.25">
      <c r="A28" s="66"/>
      <c r="B28" s="1"/>
      <c r="C28" s="1"/>
      <c r="D28" s="1"/>
      <c r="E28" s="180"/>
      <c r="F28" s="180"/>
      <c r="G28" s="180"/>
      <c r="H28" s="180"/>
      <c r="I28" s="180"/>
      <c r="J28" s="181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 x14ac:dyDescent="0.25">
      <c r="A29" s="66"/>
      <c r="B29" s="1"/>
      <c r="C29" s="1"/>
      <c r="D29" s="1"/>
      <c r="E29" s="180"/>
      <c r="F29" s="180"/>
      <c r="G29" s="180"/>
      <c r="H29" s="180"/>
      <c r="I29" s="180"/>
      <c r="J29" s="181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 x14ac:dyDescent="0.25">
      <c r="A30" s="66"/>
      <c r="B30" s="1"/>
      <c r="C30" s="1"/>
      <c r="D30" s="1"/>
      <c r="E30" s="180"/>
      <c r="F30" s="180"/>
      <c r="G30" s="180"/>
      <c r="H30" s="180"/>
      <c r="I30" s="180"/>
      <c r="J30" s="181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 x14ac:dyDescent="0.25">
      <c r="A31" s="66"/>
      <c r="B31" s="1"/>
      <c r="C31" s="1"/>
      <c r="D31" s="1"/>
      <c r="E31" s="180"/>
      <c r="F31" s="180"/>
      <c r="G31" s="180"/>
      <c r="H31" s="180"/>
      <c r="I31" s="180"/>
      <c r="J31" s="181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 x14ac:dyDescent="0.25">
      <c r="A32" s="66"/>
      <c r="B32" s="1"/>
      <c r="C32" s="1"/>
      <c r="D32" s="1"/>
      <c r="E32" s="180"/>
      <c r="F32" s="180"/>
      <c r="G32" s="180"/>
      <c r="H32" s="180"/>
      <c r="I32" s="180"/>
      <c r="J32" s="181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 x14ac:dyDescent="0.25">
      <c r="A33" s="66"/>
      <c r="B33" s="1"/>
      <c r="C33" s="1"/>
      <c r="D33" s="1"/>
      <c r="E33" s="180"/>
      <c r="F33" s="180"/>
      <c r="G33" s="180"/>
      <c r="H33" s="180"/>
      <c r="I33" s="180"/>
      <c r="J33" s="181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 x14ac:dyDescent="0.25">
      <c r="A34" s="66"/>
      <c r="B34" s="1"/>
      <c r="C34" s="1"/>
      <c r="D34" s="1"/>
      <c r="E34" s="180"/>
      <c r="F34" s="180"/>
      <c r="G34" s="180"/>
      <c r="H34" s="180"/>
      <c r="I34" s="180"/>
      <c r="J34" s="181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 x14ac:dyDescent="0.25">
      <c r="A35" s="66"/>
      <c r="B35" s="1"/>
      <c r="C35" s="1"/>
      <c r="D35" s="1"/>
      <c r="E35" s="180"/>
      <c r="F35" s="180"/>
      <c r="G35" s="180"/>
      <c r="H35" s="180"/>
      <c r="I35" s="180"/>
      <c r="J35" s="181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 x14ac:dyDescent="0.25">
      <c r="A36" s="66"/>
      <c r="B36" s="1"/>
      <c r="C36" s="1"/>
      <c r="D36" s="1"/>
      <c r="E36" s="180"/>
      <c r="F36" s="180"/>
      <c r="G36" s="180"/>
      <c r="H36" s="180"/>
      <c r="I36" s="180"/>
      <c r="J36" s="181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 x14ac:dyDescent="0.25">
      <c r="A37" s="66"/>
      <c r="B37" s="1"/>
      <c r="C37" s="1"/>
      <c r="D37" s="1"/>
      <c r="E37" s="180"/>
      <c r="F37" s="180"/>
      <c r="G37" s="180"/>
      <c r="H37" s="180"/>
      <c r="I37" s="180"/>
      <c r="J37" s="181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 x14ac:dyDescent="0.25">
      <c r="A38" s="66"/>
      <c r="B38" s="1"/>
      <c r="C38" s="1"/>
      <c r="D38" s="1"/>
      <c r="E38" s="180"/>
      <c r="F38" s="180"/>
      <c r="G38" s="180"/>
      <c r="H38" s="180"/>
      <c r="I38" s="180"/>
      <c r="J38" s="181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 x14ac:dyDescent="0.25">
      <c r="A39" s="66"/>
      <c r="B39" s="1"/>
      <c r="C39" s="1"/>
      <c r="D39" s="1"/>
      <c r="E39" s="180"/>
      <c r="F39" s="180"/>
      <c r="G39" s="180"/>
      <c r="H39" s="180"/>
      <c r="I39" s="180"/>
      <c r="J39" s="181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 x14ac:dyDescent="0.25">
      <c r="A40" s="66"/>
      <c r="B40" s="1"/>
      <c r="C40" s="1"/>
      <c r="D40" s="1"/>
      <c r="E40" s="180"/>
      <c r="F40" s="180"/>
      <c r="G40" s="180"/>
      <c r="H40" s="180"/>
      <c r="I40" s="180"/>
      <c r="J40" s="181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 x14ac:dyDescent="0.25">
      <c r="A41" s="66"/>
      <c r="B41" s="1"/>
      <c r="C41" s="1"/>
      <c r="D41" s="1"/>
      <c r="E41" s="180"/>
      <c r="F41" s="180"/>
      <c r="G41" s="180"/>
      <c r="H41" s="180"/>
      <c r="I41" s="180"/>
      <c r="J41" s="181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 x14ac:dyDescent="0.25">
      <c r="A42" s="66"/>
      <c r="B42" s="1"/>
      <c r="C42" s="1"/>
      <c r="D42" s="1"/>
      <c r="E42" s="180"/>
      <c r="F42" s="180"/>
      <c r="G42" s="180"/>
      <c r="H42" s="180"/>
      <c r="I42" s="180"/>
      <c r="J42" s="181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 x14ac:dyDescent="0.25">
      <c r="A43" s="66"/>
      <c r="B43" s="1"/>
      <c r="C43" s="1"/>
      <c r="D43" s="1"/>
      <c r="E43" s="180"/>
      <c r="F43" s="180"/>
      <c r="G43" s="180"/>
      <c r="H43" s="180"/>
      <c r="I43" s="180"/>
      <c r="J43" s="181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 x14ac:dyDescent="0.25">
      <c r="A44" s="66"/>
      <c r="B44" s="1"/>
      <c r="C44" s="1"/>
      <c r="D44" s="1"/>
      <c r="E44" s="180"/>
      <c r="F44" s="180"/>
      <c r="G44" s="180"/>
      <c r="H44" s="180"/>
      <c r="I44" s="180"/>
      <c r="J44" s="181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 x14ac:dyDescent="0.25">
      <c r="A45" s="66"/>
      <c r="B45" s="1"/>
      <c r="C45" s="1"/>
      <c r="D45" s="1"/>
      <c r="E45" s="180"/>
      <c r="F45" s="180"/>
      <c r="G45" s="180"/>
      <c r="H45" s="180"/>
      <c r="I45" s="180"/>
      <c r="J45" s="181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 x14ac:dyDescent="0.25">
      <c r="A46" s="66"/>
      <c r="B46" s="1"/>
      <c r="C46" s="1"/>
      <c r="D46" s="1"/>
      <c r="E46" s="180"/>
      <c r="F46" s="180"/>
      <c r="G46" s="180"/>
      <c r="H46" s="180"/>
      <c r="I46" s="180"/>
      <c r="J46" s="181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 x14ac:dyDescent="0.25">
      <c r="A47" s="66"/>
      <c r="B47" s="1"/>
      <c r="C47" s="1"/>
      <c r="D47" s="1"/>
      <c r="E47" s="180"/>
      <c r="F47" s="180"/>
      <c r="G47" s="180"/>
      <c r="H47" s="180"/>
      <c r="I47" s="180"/>
      <c r="J47" s="181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 x14ac:dyDescent="0.25">
      <c r="A48" s="219" t="s">
        <v>29</v>
      </c>
      <c r="B48" s="220"/>
      <c r="C48" s="74"/>
      <c r="D48" s="1"/>
      <c r="E48" s="180"/>
      <c r="F48" s="180"/>
      <c r="G48" s="180"/>
      <c r="H48" s="180"/>
      <c r="I48" s="180"/>
      <c r="J48" s="181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 x14ac:dyDescent="0.25">
      <c r="A49" s="177" t="s">
        <v>72</v>
      </c>
      <c r="B49" s="178"/>
      <c r="C49" s="178"/>
      <c r="D49" s="86"/>
      <c r="E49" s="178"/>
      <c r="F49" s="178"/>
      <c r="G49" s="178"/>
      <c r="H49" s="178"/>
      <c r="I49" s="178"/>
      <c r="J49" s="182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 x14ac:dyDescent="0.25">
      <c r="A50" s="179"/>
      <c r="B50" s="178"/>
      <c r="C50" s="178"/>
      <c r="D50" s="86"/>
      <c r="E50" s="178"/>
      <c r="F50" s="178"/>
      <c r="G50" s="178"/>
      <c r="H50" s="178"/>
      <c r="I50" s="178"/>
      <c r="J50" s="182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 x14ac:dyDescent="0.25">
      <c r="A51" s="179"/>
      <c r="B51" s="178"/>
      <c r="C51" s="178"/>
      <c r="D51" s="86"/>
      <c r="E51" s="178"/>
      <c r="F51" s="178"/>
      <c r="G51" s="178"/>
      <c r="H51" s="178"/>
      <c r="I51" s="178"/>
      <c r="J51" s="182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 x14ac:dyDescent="0.25">
      <c r="A52" s="179"/>
      <c r="B52" s="178"/>
      <c r="C52" s="178"/>
      <c r="D52" s="86"/>
      <c r="E52" s="86"/>
      <c r="F52" s="86"/>
      <c r="G52" s="86"/>
      <c r="H52" s="86"/>
      <c r="I52" s="86"/>
      <c r="J52" s="87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 x14ac:dyDescent="0.25">
      <c r="A53" s="88"/>
      <c r="B53" s="86"/>
      <c r="C53" s="86"/>
      <c r="D53" s="86"/>
      <c r="E53" s="86"/>
      <c r="F53" s="86"/>
      <c r="G53" s="86"/>
      <c r="H53" s="86"/>
      <c r="I53" s="86"/>
      <c r="J53" s="87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 x14ac:dyDescent="0.25">
      <c r="A54" s="217" t="s">
        <v>70</v>
      </c>
      <c r="B54" s="218"/>
      <c r="C54" s="218"/>
      <c r="D54" s="75"/>
      <c r="E54" s="75"/>
      <c r="F54" s="75"/>
      <c r="G54" s="151" t="s">
        <v>20</v>
      </c>
      <c r="H54" s="141"/>
      <c r="I54" s="63"/>
      <c r="J54" s="64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 x14ac:dyDescent="0.25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 x14ac:dyDescent="0.25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 x14ac:dyDescent="0.25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 x14ac:dyDescent="0.25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 x14ac:dyDescent="0.25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 x14ac:dyDescent="0.25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 x14ac:dyDescent="0.25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 x14ac:dyDescent="0.25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I13:J13"/>
    <mergeCell ref="A18:B19"/>
    <mergeCell ref="A14:C14"/>
    <mergeCell ref="E8:F8"/>
    <mergeCell ref="I8:J8"/>
    <mergeCell ref="G7:H7"/>
    <mergeCell ref="G8:H8"/>
    <mergeCell ref="A54:C54"/>
    <mergeCell ref="A48:B48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A55:T62"/>
    <mergeCell ref="K1:T54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A49:C52"/>
    <mergeCell ref="E22:J5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2019-04-08T09:03:28Z</dcterms:modified>
  <cp:category>Рентгенэндоваскулярные хирурги</cp:category>
</cp:coreProperties>
</file>