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<sst xmlns="http://schemas.openxmlformats.org/spreadsheetml/2006/main" count="102" uniqueCount="74">
  <si>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</si>
  <si>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</si>
  <si>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</si>
  <si>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</si>
  <si>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</si>
  <si>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</si>
  <si>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</si>
  <si>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</si>
  <si>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</si>
  <si>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</si>
  <si>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</si>
  <si>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</si>
  <si>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</si>
  <si>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</si>
  <si>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</si>
  <si>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</si>
  <si>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</si>
  <si>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</si>
  <si>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</si>
  <si>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</si>
  <si>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</si>
  <si>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</si>
  <si>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</si>
  <si>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</si>
  <si>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</si>
  <si>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</si>
  <si>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</si>
  <si>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</si>
  <si>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</si>
  <si>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</si>
  <si>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</si>
  <si>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</si>
  <si>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</si>
  <si>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</si>
  <si>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</si>
  <si>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</si>
  <si>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</si>
  <si>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</si>
  <si>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</si>
  <si>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</si>
  <si>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</si>
  <si>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</si>
  <si>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</si>
  <si>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</si>
  <si>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</si>
  <si>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</si>
  <si>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</si>
  <si>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</si>
  <si>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Ре</t>
  </si>
  <si>
    <t>Доза mGy/cGy*cm2</t>
  </si>
  <si>
    <t xml:space="preserve">Контроль места пункции. Повязка на 6ч. </t>
  </si>
  <si>
    <t>Йогексол 350</t>
  </si>
  <si>
    <t>ОКС ПST</t>
  </si>
  <si>
    <t>Тимошенко Н.С.</t>
  </si>
  <si>
    <t>Чесноков С.Л.</t>
  </si>
  <si>
    <t>Баранова В.Б.</t>
  </si>
  <si>
    <t>50 ml</t>
  </si>
  <si>
    <t>сбалансированный</t>
  </si>
  <si>
    <t>150 ml</t>
  </si>
  <si>
    <t>Мамзелов А.А.</t>
  </si>
  <si>
    <t>начало 18:00</t>
  </si>
  <si>
    <t xml:space="preserve">Попытка реканализации коронарной артерии баллонной ангиопластикой  </t>
  </si>
  <si>
    <t>окончание 19:35</t>
  </si>
  <si>
    <t>1 ml</t>
  </si>
  <si>
    <t>Sol. lidocaini 1%</t>
  </si>
  <si>
    <t>a. dist/radialis.</t>
  </si>
  <si>
    <t>Реваскуляризация в бассейне ПКА</t>
  </si>
  <si>
    <t>Интродъюссер извлечён</t>
  </si>
  <si>
    <t>27.18</t>
  </si>
  <si>
    <t>2513,84/23139</t>
  </si>
  <si>
    <t>a.radialis.</t>
  </si>
  <si>
    <t>стеноз ср/3 и дист/3 до 30%. Выраженный кальциноз</t>
  </si>
  <si>
    <r>
      <rPr>
        <b/>
        <sz val="10"/>
        <color theme="1"/>
        <rFont val="Times New Roman"/>
        <family val="1"/>
        <charset val="204"/>
      </rPr>
      <t xml:space="preserve">Бассейн ПМЖА: </t>
    </r>
    <r>
      <rPr>
        <sz val="10"/>
        <color theme="1"/>
        <rFont val="Times New Roman"/>
        <family val="1"/>
        <charset val="204"/>
      </rPr>
      <t>выраженный кальциноз проксимального сегмента. стеноз устья с переходом на проксимальный сегмент 50%, множественные стенозы среднего сегмента до 70%, стенозы дистального сегмента 75%. Антеградный кровоток - TIMI III</t>
    </r>
    <r>
      <rPr>
        <b/>
        <sz val="10"/>
        <color theme="1"/>
        <rFont val="Times New Roman"/>
        <family val="1"/>
        <charset val="204"/>
      </rPr>
      <t xml:space="preserve">
Бассейн ОА:</t>
    </r>
    <r>
      <rPr>
        <sz val="10"/>
        <color theme="1"/>
        <rFont val="Times New Roman"/>
        <family val="1"/>
        <charset val="204"/>
      </rPr>
      <t xml:space="preserve"> выраженный кальциноз. Сложное бифуркационное (1,1,1) и устьевое поражение извитой в проксимальной/3 ОА с высоким уровнем отхождения ВТК со стенозами до 98%. Антеградный кровоток - TIMI I.</t>
    </r>
    <r>
      <rPr>
        <b/>
        <sz val="10"/>
        <color theme="1"/>
        <rFont val="Times New Roman"/>
        <family val="1"/>
        <charset val="204"/>
      </rPr>
      <t xml:space="preserve">
Бассейн ПКА:</t>
    </r>
    <r>
      <rPr>
        <sz val="10"/>
        <color theme="1"/>
        <rFont val="Times New Roman"/>
        <family val="1"/>
        <charset val="204"/>
      </rPr>
      <t xml:space="preserve">  кальциноз проксимального и среднего сегмента. Стенозы проксимального сегмента 45%. Крупная ВОК с функциональной окклюзией в прокс/3 с формированными "brige" коллатералями и градацией антеградного кровотока до дистальной/3 (TIMI ближе к II). На границе проксимального и среднего сегмента так же определяется функциональная окклюзия с антеградным кровотоком до TIMI II (слабое контрастирование ЗБВ). </t>
    </r>
    <r>
      <rPr>
        <i/>
        <sz val="10"/>
        <color theme="1"/>
        <rFont val="Times New Roman"/>
        <family val="1"/>
        <charset val="204"/>
      </rPr>
      <t>Опираясь на ангиографические данные проведённой коронарографии: функциональные окклюзии ПКА со слабой ретроградной коллатерализацией из ПНА, а так же   учитывая характер крайне сложного бифуркационного кальцинированного поражения на извитом участке ОА  с острым углом отхождения относительно устья ПНА принято решение выполнить реваскуляризацию в бассейне ПКА. Реваскуляризация в бассейне ОА сопровождена наивысочайшим высоким риском развития  интраоперационного тотального тромбоза ствола ЛКА с последующим  летальным исходом. Т.О. от ЧКВ в бассейне ОА решено воздерд</t>
    </r>
    <r>
      <rPr>
        <i/>
        <sz val="11"/>
        <color theme="1"/>
        <rFont val="Times New Roman"/>
        <family val="1"/>
        <charset val="204"/>
      </rPr>
      <t>жаться.</t>
    </r>
  </si>
  <si>
    <r>
      <t xml:space="preserve">Устье ПКА  катетеризировано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JR 4,0 6F</t>
    </r>
    <r>
      <rPr>
        <sz val="11"/>
        <color theme="1"/>
        <rFont val="Calibri"/>
        <family val="2"/>
        <charset val="204"/>
        <scheme val="minor"/>
      </rPr>
      <t>r. Выполнены многократные попытки провести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Whisper MS и  PILOT 200  с баллонным катером Euphora 1.5-15. </t>
    </r>
    <r>
      <rPr>
        <sz val="11"/>
        <color theme="1"/>
        <rFont val="Calibri"/>
        <family val="2"/>
        <charset val="204"/>
        <scheme val="minor"/>
      </rPr>
      <t>за зону функц.оккл. среднего сегмента ПКА.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Попытки не удачны. Провести к/ проводники за зону окклюзии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контрольных ангиограмах  магистральный и коллатеральный кровоток по ПКА без изменений, без отрицательной коллатерализацией. Процедура завершена. Пациент в тяжёлом состоянии переводится в БИТ для дальнейшего наблюдения и лечения.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</si>
</sst>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b/>
      <u/>
      <sz val="8"/>
      <color theme="1"/>
      <name val="Calibri"/>
      <family val="2"/>
      <charset val="204"/>
      <scheme val="minor"/>
    </font>
    <font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31</v>
      </c>
      <c r="C1" s="117"/>
      <c r="D1" s="117"/>
      <c r="E1" s="117"/>
      <c r="F1" s="117"/>
      <c r="G1" s="117"/>
      <c r="H1" s="117"/>
      <c r="I1" s="117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19" t="s">
        <v>22</v>
      </c>
      <c r="D2" s="120"/>
      <c r="E2" s="120"/>
      <c r="F2" s="120"/>
      <c r="G2" s="120"/>
      <c r="H2" s="120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4" t="s">
        <v>34</v>
      </c>
      <c r="C3" s="135"/>
      <c r="D3" s="135"/>
      <c r="E3" s="135"/>
      <c r="F3" s="135"/>
      <c r="G3" s="135"/>
      <c r="H3" s="135"/>
      <c r="I3" s="135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1" t="s">
        <v>36</v>
      </c>
      <c r="C4" s="121"/>
      <c r="D4" s="121"/>
      <c r="E4" s="121"/>
      <c r="F4" s="121"/>
      <c r="G4" s="121"/>
      <c r="H4" s="121"/>
      <c r="I4" s="121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6" t="s">
        <v>30</v>
      </c>
      <c r="C5" s="137"/>
      <c r="D5" s="137"/>
      <c r="E5" s="137"/>
      <c r="F5" s="137"/>
      <c r="G5" s="137"/>
      <c r="H5" s="137"/>
      <c r="I5" s="137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43596</v>
      </c>
      <c r="C7" s="78" t="s">
        <v>60</v>
      </c>
      <c r="D7" s="18"/>
      <c r="E7" s="124" t="s">
        <v>38</v>
      </c>
      <c r="F7" s="124"/>
      <c r="G7" s="133"/>
      <c r="H7" s="133"/>
      <c r="I7" s="138" t="s">
        <v>47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29" t="s">
        <v>59</v>
      </c>
      <c r="C8" s="130"/>
      <c r="D8" s="18"/>
      <c r="E8" s="125" t="s">
        <v>4</v>
      </c>
      <c r="F8" s="126"/>
      <c r="G8" s="133" t="s">
        <v>37</v>
      </c>
      <c r="H8" s="133"/>
      <c r="I8" s="122" t="s">
        <v>53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2">
        <v>15374</v>
      </c>
      <c r="C9" s="143"/>
      <c r="D9" s="18"/>
      <c r="E9" s="18"/>
      <c r="F9" s="18"/>
      <c r="G9" s="125" t="s">
        <v>5</v>
      </c>
      <c r="H9" s="126"/>
      <c r="I9" s="122" t="s">
        <v>54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0" t="s">
        <v>52</v>
      </c>
      <c r="C10" s="141"/>
      <c r="D10" s="18"/>
      <c r="E10" s="18"/>
      <c r="F10" s="18"/>
      <c r="G10" s="125" t="s">
        <v>33</v>
      </c>
      <c r="H10" s="126"/>
      <c r="I10" s="122" t="s">
        <v>55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7630</v>
      </c>
      <c r="C11" s="79">
        <v>35</v>
      </c>
      <c r="D11" s="21"/>
      <c r="E11" s="19"/>
      <c r="F11" s="19"/>
      <c r="G11" s="125" t="s">
        <v>7</v>
      </c>
      <c r="H11" s="126"/>
      <c r="I11" s="122" t="s">
        <v>45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64</v>
      </c>
      <c r="D13" s="132"/>
      <c r="E13" s="45" t="s">
        <v>63</v>
      </c>
      <c r="F13" s="93" t="s">
        <v>9</v>
      </c>
      <c r="G13" s="94"/>
      <c r="H13" s="94"/>
      <c r="I13" s="91" t="s">
        <v>65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4" t="s">
        <v>42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44</v>
      </c>
      <c r="I21" s="171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7" t="s">
        <v>51</v>
      </c>
      <c r="C24" s="128"/>
      <c r="D24" s="10" t="s">
        <v>56</v>
      </c>
      <c r="E24" s="118" t="s">
        <v>24</v>
      </c>
      <c r="F24" s="118"/>
      <c r="G24" s="11"/>
      <c r="H24" s="118" t="s">
        <v>49</v>
      </c>
      <c r="I24" s="118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227" t="s">
        <v>71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2" t="s">
        <v>72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27</v>
      </c>
      <c r="B47" s="153"/>
      <c r="C47" s="37"/>
      <c r="D47" s="37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66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67</v>
      </c>
      <c r="B54" s="88"/>
      <c r="C54" s="88"/>
      <c r="D54" s="150" t="s">
        <v>43</v>
      </c>
      <c r="E54" s="151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31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48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22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34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36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43596</v>
      </c>
      <c r="C7" s="72" t="s">
        <v>62</v>
      </c>
      <c r="D7" s="18"/>
      <c r="E7" s="124" t="s">
        <v>38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4" t="str">
        <f>'Диагностика КГ'!B8:C8</f>
        <v>Мамзелов А.А.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Тимошенко Н.С.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0">
        <f>'Диагностика КГ'!B9:C9</f>
        <v>15374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Чесноков С.Л.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Баранова В.Б.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21</v>
      </c>
      <c r="B11" s="69">
        <f>ОТДЕЛЕНИЕ</f>
        <v>7630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1" t="s">
        <v>64</v>
      </c>
      <c r="D13" s="132"/>
      <c r="E13" s="45" t="s">
        <v>63</v>
      </c>
      <c r="F13" s="93" t="s">
        <v>9</v>
      </c>
      <c r="G13" s="94"/>
      <c r="H13" s="94"/>
      <c r="I13" s="91" t="s">
        <v>70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23</v>
      </c>
      <c r="B14" s="89"/>
      <c r="C14" s="102"/>
      <c r="D14" s="46" t="s">
        <v>32</v>
      </c>
      <c r="E14" s="205" t="s">
        <v>25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35</v>
      </c>
      <c r="C15" s="209"/>
      <c r="D15" s="209"/>
      <c r="E15" s="212"/>
      <c r="F15" s="208" t="s">
        <v>26</v>
      </c>
      <c r="G15" s="212"/>
      <c r="H15" s="208" t="s">
        <v>40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51</v>
      </c>
      <c r="C20" s="220"/>
      <c r="D20" s="70" t="s">
        <v>58</v>
      </c>
      <c r="E20" s="118" t="s">
        <v>24</v>
      </c>
      <c r="F20" s="118"/>
      <c r="G20" s="84" t="s">
        <v>68</v>
      </c>
      <c r="H20" s="188" t="s">
        <v>49</v>
      </c>
      <c r="I20" s="118"/>
      <c r="J20" s="82" t="s">
        <v>69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28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29</v>
      </c>
      <c r="B48" s="175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50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67</v>
      </c>
      <c r="B54" s="173"/>
      <c r="C54" s="173"/>
      <c r="D54" s="75"/>
      <c r="E54" s="75"/>
      <c r="F54" s="75"/>
      <c r="G54" s="89" t="s">
        <v>20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2019-05-11T13:48:06Z</cp:lastPrinted>
  <dcterms:created xsi:type="dcterms:W3CDTF">2006-09-16T00:00:00Z</dcterms:created>
  <dcterms:modified xsi:type="dcterms:W3CDTF">2019-05-11T17:40:15Z</dcterms:modified>
  <cp:category>Рентгенэндоваскулярные хирурги</cp:category>
</cp:coreProperties>
</file>