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9\05\11\"/>
    </mc:Choice>
  </mc:AlternateContent>
  <bookViews>
    <workbookView xWindow="3840" yWindow="390" windowWidth="14805" windowHeight="789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G8" i="2" l="1"/>
  <c r="I8" i="2"/>
  <c r="I9" i="2"/>
  <c r="B7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<sst xmlns="http://schemas.openxmlformats.org/spreadsheetml/2006/main" count="102" uniqueCount="74">
  <si>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</si>
  <si>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</si>
  <si>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</si>
  <si>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</si>
  <si>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</si>
  <si>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</si>
  <si>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</si>
  <si>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</si>
  <si>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</si>
  <si>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</si>
  <si>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</si>
  <si>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</si>
  <si>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</si>
  <si>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</si>
  <si>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</si>
  <si>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</si>
  <si>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</si>
  <si>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</si>
  <si>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</si>
  <si>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</si>
  <si>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</si>
  <si>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</si>
  <si>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</si>
  <si>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</si>
  <si>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</si>
  <si>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</si>
  <si>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</si>
  <si>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</si>
  <si>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</si>
  <si>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</si>
  <si>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</si>
  <si>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</si>
  <si>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</si>
  <si>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</si>
  <si>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</si>
  <si>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</si>
  <si>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</si>
  <si>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</si>
  <si>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</si>
  <si>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</si>
  <si>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</si>
  <si>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</si>
  <si>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</si>
  <si>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</si>
  <si>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 xml:space="preserve">Набор Cordis </t>
  </si>
  <si>
    <t>_________</t>
  </si>
  <si>
    <t xml:space="preserve">Ствол ЛКА: </t>
  </si>
  <si>
    <t>Щербаков А.С.</t>
  </si>
  <si>
    <t>Ре</t>
  </si>
  <si>
    <t>Доза mGy/cGy*cm2</t>
  </si>
  <si>
    <t xml:space="preserve">Контроль места пункции. Повязка на 6ч. </t>
  </si>
  <si>
    <t>Йогексол 350</t>
  </si>
  <si>
    <t>ОКС ПST</t>
  </si>
  <si>
    <t>Тимошенко Н.С.</t>
  </si>
  <si>
    <t>Чесноков С.Л.</t>
  </si>
  <si>
    <t>Баранова В.Б.</t>
  </si>
  <si>
    <t>50 ml</t>
  </si>
  <si>
    <t>Баллонная вазодилатация с установкой стента в коронарный сосуд ПНА (2BMS)</t>
  </si>
  <si>
    <t>Смирнов В.Г.</t>
  </si>
  <si>
    <t>a. femoralis dex.</t>
  </si>
  <si>
    <t>Sol. Novocaini 0.5%</t>
  </si>
  <si>
    <t>5 ml</t>
  </si>
  <si>
    <t>сбалансированный</t>
  </si>
  <si>
    <t>Реваскуляризация в бассейне ПНА</t>
  </si>
  <si>
    <t>XB 3.5</t>
  </si>
  <si>
    <t>150 ml</t>
  </si>
  <si>
    <t>1465,01/12290</t>
  </si>
  <si>
    <t>начало 15:10</t>
  </si>
  <si>
    <t>окончание 16:15</t>
  </si>
  <si>
    <t>проходим, неровность контура. Кальциноз</t>
  </si>
  <si>
    <t>Интродъюссер оставлен</t>
  </si>
  <si>
    <t>Интродъюссер оставлен в правой ОБА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</si>
  <si>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>выраженный кальциноз проксимального сегмента. Тотальная окклюзия от устья ПНА, стеноз проксимального сегмента 95%, стеноз устья ДВ 85%, стенозы среднего сегмента 50% Антеградный кровоток - TIMI 0, TTG2, Rentrop 0.</t>
    </r>
    <r>
      <rPr>
        <b/>
        <sz val="11"/>
        <color theme="1"/>
        <rFont val="Times New Roman"/>
        <family val="1"/>
        <charset val="204"/>
      </rPr>
      <t xml:space="preserve">
Бассейн ОА: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от устья 40%, стеноз среднего сегмента 70%. Антеградный кровоток - TIMI II.</t>
    </r>
    <r>
      <rPr>
        <b/>
        <sz val="11"/>
        <color theme="1"/>
        <rFont val="Times New Roman"/>
        <family val="1"/>
        <charset val="204"/>
      </rPr>
      <t xml:space="preserve">
Бассейн ПКА:</t>
    </r>
    <r>
      <rPr>
        <sz val="11"/>
        <color theme="1"/>
        <rFont val="Times New Roman"/>
        <family val="1"/>
        <charset val="204"/>
      </rPr>
      <t xml:space="preserve">  стеноз проксимального сегмента 60%, функциональная окклюзия дистального сегмента с коллатерализацией ЗБВ и ЗНА до TIMI I. </t>
    </r>
  </si>
  <si>
    <r>
      <t xml:space="preserve">Устье ствола ЛКА оптимально удалось  катетеризировать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Boston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 JL 4,5 6F</t>
    </r>
    <r>
      <rPr>
        <sz val="11"/>
        <color theme="1"/>
        <rFont val="Calibri"/>
        <family val="2"/>
        <charset val="204"/>
        <scheme val="minor"/>
      </rPr>
      <t>r. Коронарный проводникй</t>
    </r>
    <r>
      <rPr>
        <b/>
        <sz val="11"/>
        <color theme="1"/>
        <rFont val="Calibri"/>
        <family val="2"/>
        <charset val="204"/>
        <scheme val="minor"/>
      </rPr>
      <t xml:space="preserve"> Whisper MS </t>
    </r>
    <r>
      <rPr>
        <sz val="11"/>
        <color theme="1"/>
        <rFont val="Calibri"/>
        <family val="2"/>
        <charset val="204"/>
        <scheme val="minor"/>
      </rPr>
      <t>заведен в дистальный сегмент ПНА. Выполнена частичная реканализация ПНА БК</t>
    </r>
    <r>
      <rPr>
        <b/>
        <sz val="11"/>
        <color theme="1"/>
        <rFont val="Calibri"/>
        <family val="2"/>
        <charset val="204"/>
        <scheme val="minor"/>
      </rPr>
      <t xml:space="preserve"> Euphora 2.0-15</t>
    </r>
    <r>
      <rPr>
        <sz val="11"/>
        <color theme="1"/>
        <rFont val="Calibri"/>
        <family val="2"/>
        <charset val="204"/>
        <scheme val="minor"/>
      </rPr>
      <t xml:space="preserve">, давлением 10 атм. Далее в зону пролонгированного стеноза проксимального сегмента от устья ПНА имплантированы </t>
    </r>
    <r>
      <rPr>
        <b/>
        <sz val="11"/>
        <color theme="1"/>
        <rFont val="Calibri"/>
        <family val="2"/>
        <charset val="204"/>
        <scheme val="minor"/>
      </rPr>
      <t>BMS  Integrity 3.5-15</t>
    </r>
    <r>
      <rPr>
        <sz val="11"/>
        <color theme="1"/>
        <rFont val="Calibri"/>
        <family val="2"/>
        <charset val="204"/>
        <scheme val="minor"/>
      </rPr>
      <t xml:space="preserve">, давлением 14 атм. и </t>
    </r>
    <r>
      <rPr>
        <b/>
        <sz val="11"/>
        <color theme="1"/>
        <rFont val="Calibri"/>
        <family val="2"/>
        <charset val="204"/>
        <scheme val="minor"/>
      </rPr>
      <t>Integrity 3.0-15</t>
    </r>
    <r>
      <rPr>
        <sz val="11"/>
        <color theme="1"/>
        <rFont val="Calibri"/>
        <family val="2"/>
        <charset val="204"/>
        <scheme val="minor"/>
      </rPr>
      <t xml:space="preserve"> давлением  10 атм. На контрольных ангиограмах  антеградный кровоток по ПНА восстановлен до верхушки ЛЖ, TIMI -  II,  стенты раскрыты удовлетворительно,  диссекции нет. Ангиографический результат удовлетворительный. Пациент в тяжёлом состоянии переводится в БИТ для дальнейшего наблюдения и лечения.                                                                                                                                                                           </t>
    </r>
    <r>
      <rPr>
        <b/>
        <u/>
        <sz val="11"/>
        <color theme="1"/>
        <rFont val="Calibri"/>
        <family val="2"/>
        <charset val="204"/>
        <scheme val="minor"/>
      </rPr>
      <t>Реканализация ПНА в 15:24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</si>
</sst>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14"/>
      <color theme="1"/>
      <name val="Calibri"/>
      <family val="2"/>
      <scheme val="minor"/>
    </font>
    <font>
      <u/>
      <sz val="10"/>
      <color theme="1"/>
      <name val="Times New Roman"/>
      <family val="1"/>
      <charset val="204"/>
    </font>
    <font>
      <b/>
      <u/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8" fillId="0" borderId="1" xfId="0" applyNumberFormat="1" applyFont="1" applyFill="1" applyBorder="1" applyAlignment="1" applyProtection="1">
      <alignment horizontal="left"/>
      <protection locked="0"/>
    </xf>
    <xf numFmtId="0" fontId="8" fillId="0" borderId="0" xfId="0" applyFont="1" applyFill="1" applyBorder="1"/>
    <xf numFmtId="0" fontId="9" fillId="0" borderId="14" xfId="0" applyFont="1" applyFill="1" applyBorder="1" applyAlignment="1"/>
    <xf numFmtId="0" fontId="11" fillId="0" borderId="20" xfId="0" applyFont="1" applyFill="1" applyBorder="1" applyAlignment="1">
      <alignment horizontal="right"/>
    </xf>
    <xf numFmtId="0" fontId="8" fillId="0" borderId="15" xfId="0" applyFont="1" applyFill="1" applyBorder="1" applyAlignment="1" applyProtection="1">
      <alignment horizontal="left"/>
      <protection locked="0" hidden="1"/>
    </xf>
    <xf numFmtId="0" fontId="8" fillId="0" borderId="2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7" fillId="0" borderId="21" xfId="0" applyFont="1" applyFill="1" applyBorder="1" applyAlignment="1">
      <alignment horizontal="center"/>
    </xf>
    <xf numFmtId="0" fontId="8" fillId="0" borderId="8" xfId="0" applyFont="1" applyFill="1" applyBorder="1" applyProtection="1">
      <protection locked="0" hidden="1"/>
    </xf>
    <xf numFmtId="164" fontId="8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6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6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6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8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9" fillId="0" borderId="17" xfId="0" applyFont="1" applyFill="1" applyBorder="1" applyAlignment="1">
      <alignment horizontal="left"/>
    </xf>
    <xf numFmtId="0" fontId="19" fillId="0" borderId="17" xfId="0" applyFont="1" applyFill="1" applyBorder="1" applyAlignment="1">
      <alignment horizontal="justify"/>
    </xf>
    <xf numFmtId="0" fontId="19" fillId="0" borderId="17" xfId="0" applyFont="1" applyFill="1" applyBorder="1" applyAlignment="1">
      <alignment horizontal="left" vertical="justify"/>
    </xf>
    <xf numFmtId="2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Protection="1">
      <protection locked="0" hidden="1"/>
    </xf>
    <xf numFmtId="0" fontId="30" fillId="0" borderId="23" xfId="0" applyFont="1" applyFill="1" applyBorder="1"/>
    <xf numFmtId="0" fontId="0" fillId="0" borderId="0" xfId="0" applyFont="1" applyFill="1" applyBorder="1" applyAlignment="1"/>
    <xf numFmtId="0" fontId="30" fillId="0" borderId="29" xfId="0" applyFont="1" applyFill="1" applyBorder="1" applyAlignment="1"/>
    <xf numFmtId="0" fontId="8" fillId="0" borderId="20" xfId="0" applyFont="1" applyFill="1" applyBorder="1" applyAlignment="1">
      <alignment horizontal="center"/>
    </xf>
    <xf numFmtId="0" fontId="0" fillId="0" borderId="6" xfId="0" applyBorder="1"/>
    <xf numFmtId="0" fontId="12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right"/>
    </xf>
    <xf numFmtId="0" fontId="5" fillId="0" borderId="0" xfId="0" applyFont="1" applyBorder="1"/>
    <xf numFmtId="0" fontId="12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8" fillId="0" borderId="0" xfId="0" applyFont="1" applyBorder="1"/>
    <xf numFmtId="165" fontId="8" fillId="0" borderId="1" xfId="0" applyNumberFormat="1" applyFont="1" applyFill="1" applyBorder="1" applyAlignment="1" applyProtection="1">
      <alignment horizontal="left"/>
    </xf>
    <xf numFmtId="0" fontId="8" fillId="0" borderId="1" xfId="0" applyFont="1" applyFill="1" applyBorder="1" applyAlignment="1" applyProtection="1">
      <alignment horizontal="left"/>
    </xf>
    <xf numFmtId="0" fontId="8" fillId="0" borderId="32" xfId="0" applyFont="1" applyFill="1" applyBorder="1" applyProtection="1">
      <protection locked="0" hidden="1"/>
    </xf>
    <xf numFmtId="0" fontId="30" fillId="0" borderId="32" xfId="0" applyFont="1" applyFill="1" applyBorder="1"/>
    <xf numFmtId="164" fontId="8" fillId="0" borderId="1" xfId="0" applyNumberFormat="1" applyFont="1" applyFill="1" applyBorder="1" applyAlignment="1" applyProtection="1">
      <alignment horizontal="left"/>
      <protection locked="0"/>
    </xf>
    <xf numFmtId="167" fontId="7" fillId="0" borderId="0" xfId="0" applyNumberFormat="1" applyFont="1" applyFill="1" applyBorder="1" applyAlignment="1" applyProtection="1">
      <alignment horizontal="right"/>
      <protection locked="0"/>
    </xf>
    <xf numFmtId="0" fontId="14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8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2" fillId="0" borderId="36" xfId="0" applyFont="1" applyFill="1" applyBorder="1" applyAlignment="1" applyProtection="1">
      <alignment horizontal="left" vertic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167" fontId="44" fillId="0" borderId="6" xfId="0" applyNumberFormat="1" applyFont="1" applyFill="1" applyBorder="1" applyAlignment="1" applyProtection="1">
      <alignment horizontal="right" vertical="center"/>
      <protection locked="0"/>
    </xf>
    <xf numFmtId="20" fontId="8" fillId="0" borderId="8" xfId="0" applyNumberFormat="1" applyFont="1" applyFill="1" applyBorder="1" applyAlignment="1" applyProtection="1">
      <alignment horizontal="left"/>
      <protection locked="0"/>
    </xf>
    <xf numFmtId="0" fontId="18" fillId="0" borderId="5" xfId="0" applyFont="1" applyFill="1" applyBorder="1"/>
    <xf numFmtId="0" fontId="18" fillId="0" borderId="3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8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4" fillId="0" borderId="14" xfId="0" applyFont="1" applyFill="1" applyBorder="1" applyAlignment="1"/>
    <xf numFmtId="0" fontId="34" fillId="0" borderId="0" xfId="0" applyFont="1" applyFill="1" applyAlignment="1"/>
    <xf numFmtId="0" fontId="11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7" fillId="0" borderId="0" xfId="0" applyFont="1" applyFill="1" applyAlignment="1" applyProtection="1">
      <alignment horizontal="justify" vertical="top" wrapText="1"/>
      <protection locked="0"/>
    </xf>
    <xf numFmtId="0" fontId="7" fillId="0" borderId="15" xfId="0" applyFont="1" applyFill="1" applyBorder="1" applyAlignment="1" applyProtection="1">
      <alignment horizontal="justify" vertical="top" wrapText="1"/>
      <protection locked="0"/>
    </xf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32" fillId="0" borderId="19" xfId="0" applyFont="1" applyFill="1" applyBorder="1" applyAlignment="1">
      <alignment horizontal="center" shrinkToFit="1"/>
    </xf>
    <xf numFmtId="0" fontId="21" fillId="0" borderId="10" xfId="0" applyFont="1" applyFill="1" applyBorder="1" applyAlignment="1">
      <alignment horizontal="center" shrinkToFit="1"/>
    </xf>
    <xf numFmtId="0" fontId="21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1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6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8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8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8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8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9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8" fillId="0" borderId="1" xfId="0" applyFont="1" applyBorder="1" applyAlignment="1" applyProtection="1">
      <alignment wrapText="1"/>
      <protection locked="0"/>
    </xf>
    <xf numFmtId="0" fontId="22" fillId="0" borderId="12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30" fillId="0" borderId="9" xfId="0" applyFont="1" applyFill="1" applyBorder="1" applyAlignment="1"/>
    <xf numFmtId="0" fontId="24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9" fillId="0" borderId="1" xfId="0" applyFont="1" applyFill="1" applyBorder="1" applyAlignment="1" applyProtection="1">
      <alignment horizontal="left"/>
      <protection hidden="1"/>
    </xf>
    <xf numFmtId="0" fontId="8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8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8" fillId="0" borderId="14" xfId="0" applyFont="1" applyFill="1" applyBorder="1" applyAlignment="1"/>
    <xf numFmtId="0" fontId="0" fillId="0" borderId="0" xfId="0" applyFont="1" applyFill="1" applyBorder="1" applyAlignment="1"/>
    <xf numFmtId="9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Alignment="1"/>
    <xf numFmtId="0" fontId="20" fillId="0" borderId="0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Fill="1" applyBorder="1"/>
    <xf numFmtId="0" fontId="18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8" fillId="0" borderId="0" xfId="0" applyFont="1" applyFill="1" applyBorder="1" applyAlignment="1"/>
    <xf numFmtId="0" fontId="26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8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2" fillId="0" borderId="5" xfId="0" applyFont="1" applyFill="1" applyBorder="1" applyAlignment="1" applyProtection="1">
      <alignment horizontal="center"/>
      <protection locked="0"/>
    </xf>
    <xf numFmtId="0" fontId="13" fillId="0" borderId="6" xfId="0" applyFont="1" applyFill="1" applyBorder="1" applyAlignment="1" applyProtection="1">
      <alignment horizontal="center"/>
      <protection locked="0"/>
    </xf>
    <xf numFmtId="0" fontId="13" fillId="0" borderId="7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30" fillId="0" borderId="19" xfId="0" applyFont="1" applyFill="1" applyBorder="1" applyAlignment="1"/>
    <xf numFmtId="0" fontId="30" fillId="0" borderId="10" xfId="0" applyFont="1" applyFill="1" applyBorder="1" applyAlignment="1"/>
    <xf numFmtId="0" fontId="7" fillId="0" borderId="0" xfId="0" applyFont="1" applyFill="1" applyBorder="1" applyAlignment="1"/>
    <xf numFmtId="0" fontId="8" fillId="0" borderId="15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8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4" fillId="0" borderId="0" xfId="0" applyFont="1" applyFill="1" applyBorder="1" applyAlignment="1"/>
    <xf numFmtId="0" fontId="35" fillId="0" borderId="0" xfId="0" applyFont="1" applyFill="1" applyBorder="1" applyAlignment="1"/>
    <xf numFmtId="0" fontId="50" fillId="0" borderId="0" xfId="0" applyFont="1" applyFill="1" applyBorder="1" applyAlignment="1" applyProtection="1">
      <protection locked="0"/>
    </xf>
    <xf numFmtId="0" fontId="8" fillId="0" borderId="0" xfId="0" applyFont="1" applyFill="1" applyBorder="1" applyAlignment="1" applyProtection="1">
      <protection locked="0"/>
    </xf>
    <xf numFmtId="0" fontId="8" fillId="0" borderId="15" xfId="0" applyFont="1" applyFill="1" applyBorder="1" applyAlignment="1" applyProtection="1">
      <protection locked="0"/>
    </xf>
    <xf numFmtId="0" fontId="30" fillId="0" borderId="19" xfId="0" applyFont="1" applyFill="1" applyBorder="1" applyAlignment="1">
      <alignment vertical="center"/>
    </xf>
    <xf numFmtId="0" fontId="30" fillId="0" borderId="10" xfId="0" applyFont="1" applyFill="1" applyBorder="1" applyAlignment="1">
      <alignment vertical="center"/>
    </xf>
    <xf numFmtId="0" fontId="30" fillId="0" borderId="23" xfId="0" applyFont="1" applyFill="1" applyBorder="1" applyAlignment="1">
      <alignment vertical="center"/>
    </xf>
    <xf numFmtId="0" fontId="30" fillId="0" borderId="6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2" fillId="0" borderId="31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12" fillId="0" borderId="25" xfId="0" applyFont="1" applyBorder="1" applyAlignment="1" applyProtection="1">
      <alignment horizontal="center"/>
      <protection locked="0"/>
    </xf>
    <xf numFmtId="0" fontId="12" fillId="0" borderId="30" xfId="0" applyFont="1" applyFill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2" fillId="3" borderId="0" xfId="0" applyFont="1" applyFill="1" applyAlignment="1"/>
    <xf numFmtId="0" fontId="0" fillId="3" borderId="0" xfId="0" applyFill="1" applyAlignment="1"/>
    <xf numFmtId="0" fontId="4" fillId="0" borderId="0" xfId="0" applyFont="1" applyBorder="1" applyAlignment="1" applyProtection="1">
      <alignment horizontal="justify" vertical="top" wrapText="1"/>
      <protection locked="0"/>
    </xf>
    <xf numFmtId="0" fontId="4" fillId="0" borderId="15" xfId="0" applyFont="1" applyBorder="1" applyAlignment="1" applyProtection="1">
      <alignment horizontal="justify" vertical="top" wrapText="1"/>
      <protection locked="0"/>
    </xf>
    <xf numFmtId="0" fontId="8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8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2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4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5" fillId="0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37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8" fillId="0" borderId="1" xfId="0" applyFont="1" applyFill="1" applyBorder="1" applyAlignment="1" applyProtection="1">
      <alignment horizontal="left"/>
      <protection hidden="1"/>
    </xf>
    <xf numFmtId="0" fontId="8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8" fillId="0" borderId="33" xfId="0" applyFont="1" applyFill="1" applyBorder="1" applyAlignment="1">
      <alignment horizontal="left"/>
    </xf>
    <xf numFmtId="0" fontId="8" fillId="0" borderId="34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8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9" fillId="0" borderId="35" xfId="0" applyFont="1" applyFill="1" applyBorder="1" applyAlignment="1">
      <alignment horizontal="left"/>
    </xf>
    <xf numFmtId="0" fontId="18" fillId="0" borderId="35" xfId="0" applyFont="1" applyFill="1" applyBorder="1" applyAlignment="1">
      <alignment horizontal="left"/>
    </xf>
    <xf numFmtId="0" fontId="8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51" fillId="0" borderId="9" xfId="0" applyFont="1" applyFill="1" applyBorder="1" applyAlignment="1"/>
    <xf numFmtId="0" fontId="17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checked="Checked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25" t="s">
        <v>31</v>
      </c>
      <c r="C1" s="126"/>
      <c r="D1" s="126"/>
      <c r="E1" s="126"/>
      <c r="F1" s="126"/>
      <c r="G1" s="126"/>
      <c r="H1" s="126"/>
      <c r="I1" s="126"/>
      <c r="J1" s="13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4"/>
      <c r="B2" s="15"/>
      <c r="C2" s="128" t="s">
        <v>22</v>
      </c>
      <c r="D2" s="129"/>
      <c r="E2" s="129"/>
      <c r="F2" s="129"/>
      <c r="G2" s="129"/>
      <c r="H2" s="129"/>
      <c r="I2" s="15"/>
      <c r="J2" s="16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4"/>
      <c r="B3" s="140" t="s">
        <v>34</v>
      </c>
      <c r="C3" s="141"/>
      <c r="D3" s="141"/>
      <c r="E3" s="141"/>
      <c r="F3" s="141"/>
      <c r="G3" s="141"/>
      <c r="H3" s="141"/>
      <c r="I3" s="141"/>
      <c r="J3" s="16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4"/>
      <c r="B4" s="130" t="s">
        <v>36</v>
      </c>
      <c r="C4" s="130"/>
      <c r="D4" s="130"/>
      <c r="E4" s="130"/>
      <c r="F4" s="130"/>
      <c r="G4" s="130"/>
      <c r="H4" s="130"/>
      <c r="I4" s="130"/>
      <c r="J4" s="16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4"/>
      <c r="B5" s="142" t="s">
        <v>30</v>
      </c>
      <c r="C5" s="143"/>
      <c r="D5" s="143"/>
      <c r="E5" s="143"/>
      <c r="F5" s="143"/>
      <c r="G5" s="143"/>
      <c r="H5" s="143"/>
      <c r="I5" s="143"/>
      <c r="J5" s="16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7"/>
      <c r="B6" s="76"/>
      <c r="C6" s="18"/>
      <c r="D6" s="18"/>
      <c r="E6" s="18"/>
      <c r="F6" s="18"/>
      <c r="G6" s="19"/>
      <c r="H6" s="19"/>
      <c r="I6" s="19"/>
      <c r="J6" s="20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2" t="s">
        <v>0</v>
      </c>
      <c r="B7" s="2">
        <v>43596</v>
      </c>
      <c r="C7" s="78" t="s">
        <v>67</v>
      </c>
      <c r="D7" s="18"/>
      <c r="E7" s="131" t="s">
        <v>38</v>
      </c>
      <c r="F7" s="131"/>
      <c r="G7" s="124"/>
      <c r="H7" s="124"/>
      <c r="I7" s="114" t="s">
        <v>47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3" t="s">
        <v>3</v>
      </c>
      <c r="B8" s="134" t="s">
        <v>58</v>
      </c>
      <c r="C8" s="135"/>
      <c r="D8" s="18"/>
      <c r="E8" s="122" t="s">
        <v>4</v>
      </c>
      <c r="F8" s="123"/>
      <c r="G8" s="124" t="s">
        <v>37</v>
      </c>
      <c r="H8" s="124"/>
      <c r="I8" s="116" t="s">
        <v>53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4" t="s">
        <v>1</v>
      </c>
      <c r="B9" s="120">
        <v>18444</v>
      </c>
      <c r="C9" s="121"/>
      <c r="D9" s="18"/>
      <c r="E9" s="18"/>
      <c r="F9" s="18"/>
      <c r="G9" s="122" t="s">
        <v>5</v>
      </c>
      <c r="H9" s="123"/>
      <c r="I9" s="116" t="s">
        <v>54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2" t="s">
        <v>2</v>
      </c>
      <c r="B10" s="118" t="s">
        <v>52</v>
      </c>
      <c r="C10" s="119"/>
      <c r="D10" s="18"/>
      <c r="E10" s="18"/>
      <c r="F10" s="18"/>
      <c r="G10" s="122" t="s">
        <v>33</v>
      </c>
      <c r="H10" s="123"/>
      <c r="I10" s="116" t="s">
        <v>55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2" t="s">
        <v>21</v>
      </c>
      <c r="B11" s="77">
        <v>7628</v>
      </c>
      <c r="C11" s="79">
        <v>35</v>
      </c>
      <c r="D11" s="21"/>
      <c r="E11" s="19"/>
      <c r="F11" s="19"/>
      <c r="G11" s="122" t="s">
        <v>7</v>
      </c>
      <c r="H11" s="123"/>
      <c r="I11" s="116" t="s">
        <v>45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60</v>
      </c>
      <c r="D13" s="139"/>
      <c r="E13" s="45" t="s">
        <v>61</v>
      </c>
      <c r="F13" s="150" t="s">
        <v>9</v>
      </c>
      <c r="G13" s="151"/>
      <c r="H13" s="151"/>
      <c r="I13" s="148" t="s">
        <v>59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23</v>
      </c>
      <c r="B14" s="147"/>
      <c r="C14" s="158"/>
      <c r="D14" s="46" t="s">
        <v>32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6"/>
      <c r="C17" s="76"/>
      <c r="D17" s="18"/>
      <c r="E17" s="18"/>
      <c r="F17" s="18"/>
      <c r="G17" s="18"/>
      <c r="H17" s="18"/>
      <c r="I17" s="18"/>
      <c r="J17" s="16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0"/>
      <c r="H18" s="86" t="s">
        <v>42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39</v>
      </c>
      <c r="C19" s="153"/>
      <c r="D19" s="153"/>
      <c r="E19" s="154"/>
      <c r="F19" s="152" t="s">
        <v>41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10"/>
      <c r="I20" s="111"/>
      <c r="J20" s="81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12" t="s">
        <v>44</v>
      </c>
      <c r="I21" s="113"/>
      <c r="J21" s="80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0"/>
      <c r="D22" s="30"/>
      <c r="E22" s="30"/>
      <c r="F22" s="30"/>
      <c r="G22" s="30"/>
      <c r="H22" s="18"/>
      <c r="I22" s="30"/>
      <c r="J22" s="31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2"/>
      <c r="D23" s="23"/>
      <c r="E23" s="23"/>
      <c r="F23" s="23"/>
      <c r="G23" s="23"/>
      <c r="H23" s="23"/>
      <c r="I23" s="23"/>
      <c r="J23" s="2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7" t="s">
        <v>16</v>
      </c>
      <c r="B24" s="132" t="s">
        <v>51</v>
      </c>
      <c r="C24" s="133"/>
      <c r="D24" s="10" t="s">
        <v>56</v>
      </c>
      <c r="E24" s="127" t="s">
        <v>24</v>
      </c>
      <c r="F24" s="127"/>
      <c r="G24" s="11"/>
      <c r="H24" s="127" t="s">
        <v>49</v>
      </c>
      <c r="I24" s="127"/>
      <c r="J24" s="82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18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2"/>
      <c r="B26" s="18"/>
      <c r="C26" s="18"/>
      <c r="D26" s="18"/>
      <c r="E26" s="160" t="s">
        <v>19</v>
      </c>
      <c r="F26" s="160"/>
      <c r="G26" s="160"/>
      <c r="H26" s="161" t="s">
        <v>62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2"/>
      <c r="B27" s="18"/>
      <c r="C27" s="18"/>
      <c r="D27" s="18"/>
      <c r="E27" s="164" t="s">
        <v>46</v>
      </c>
      <c r="F27" s="165"/>
      <c r="G27" s="166" t="s">
        <v>69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2"/>
      <c r="B28" s="18"/>
      <c r="C28" s="18"/>
      <c r="D28" s="18"/>
      <c r="E28" s="104" t="s">
        <v>72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2"/>
      <c r="B29" s="18"/>
      <c r="C29" s="18"/>
      <c r="D29" s="18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2"/>
      <c r="B30" s="18"/>
      <c r="C30" s="18"/>
      <c r="D30" s="18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2"/>
      <c r="B31" s="18"/>
      <c r="C31" s="18"/>
      <c r="D31" s="18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2"/>
      <c r="B32" s="18"/>
      <c r="C32" s="18"/>
      <c r="D32" s="18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2"/>
      <c r="B33" s="18"/>
      <c r="C33" s="18"/>
      <c r="D33" s="18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2"/>
      <c r="B34" s="18"/>
      <c r="C34" s="18"/>
      <c r="D34" s="18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2"/>
      <c r="B35" s="18"/>
      <c r="C35" s="18"/>
      <c r="D35" s="18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2"/>
      <c r="B36" s="18"/>
      <c r="C36" s="18"/>
      <c r="D36" s="18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3" t="s">
        <v>12</v>
      </c>
      <c r="B37" s="34"/>
      <c r="C37" s="34"/>
      <c r="D37" s="34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5"/>
      <c r="B38" s="34"/>
      <c r="C38" s="34"/>
      <c r="D38" s="34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6" t="s">
        <v>17</v>
      </c>
      <c r="B39" s="37"/>
      <c r="C39" s="37"/>
      <c r="D39" s="37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6"/>
      <c r="B40" s="37"/>
      <c r="C40" s="37"/>
      <c r="D40" s="37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6"/>
      <c r="B41" s="37"/>
      <c r="C41" s="37"/>
      <c r="D41" s="37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6"/>
      <c r="B42" s="37"/>
      <c r="C42" s="37"/>
      <c r="D42" s="37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6"/>
      <c r="B43" s="37"/>
      <c r="C43" s="37"/>
      <c r="D43" s="37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6"/>
      <c r="B44" s="37"/>
      <c r="C44" s="37"/>
      <c r="D44" s="37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6"/>
      <c r="B45" s="37"/>
      <c r="C45" s="37"/>
      <c r="D45" s="37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6"/>
      <c r="B46" s="37"/>
      <c r="C46" s="37"/>
      <c r="D46" s="37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27</v>
      </c>
      <c r="B47" s="95"/>
      <c r="C47" s="37"/>
      <c r="D47" s="37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63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71</v>
      </c>
      <c r="B54" s="146"/>
      <c r="C54" s="146"/>
      <c r="D54" s="92" t="s">
        <v>43</v>
      </c>
      <c r="E54" s="93"/>
      <c r="F54" s="38"/>
      <c r="G54" s="38"/>
      <c r="H54" s="147" t="s">
        <v>20</v>
      </c>
      <c r="I54" s="137"/>
      <c r="J54" s="39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М.М.,Селезнев С.А.,Смирнова В.П.,Шабалин В.А.,Морозов А.А.,Берина Е.В.,Леонтьева Т.А.,Исаеев М.Ю.,Комаров А.С.,"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М.В.,Баранова В.Б.,,Бричёва И.В.,Соловьёва Л.И.,Поплавкова Е.А.,Кузнецова С.Ю.,Шатунова А.И.,Вьюгина Л,Смирнова Е.С.,Крюкова Н.С.,Плоскова С.Ю.,Селезнева М.В..,Цветкова А.Е.,Гомжина Ю.В.,Галамага Н.Е.,Мишина Е.А.,"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 dist/radialis."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ml,5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Д.В.,Паращенко А.Ф._,"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Н.С.,Мелека Е.А.,Александрова И.А.,Синицина И.А.,Гайчук В.А."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22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1" t="s">
        <v>31</v>
      </c>
      <c r="B1" s="192"/>
      <c r="C1" s="192"/>
      <c r="D1" s="192"/>
      <c r="E1" s="192"/>
      <c r="F1" s="192"/>
      <c r="G1" s="192"/>
      <c r="H1" s="192"/>
      <c r="I1" s="192"/>
      <c r="J1" s="193"/>
      <c r="K1" s="183" t="s">
        <v>48</v>
      </c>
      <c r="L1" s="184"/>
      <c r="M1" s="184"/>
      <c r="N1" s="184"/>
      <c r="O1" s="184"/>
      <c r="P1" s="184"/>
      <c r="Q1" s="184"/>
      <c r="R1" s="184"/>
      <c r="S1" s="184"/>
      <c r="T1" s="184"/>
    </row>
    <row r="2" spans="1:20" ht="18.75" x14ac:dyDescent="0.25">
      <c r="A2" s="194" t="s">
        <v>22</v>
      </c>
      <c r="B2" s="195"/>
      <c r="C2" s="195"/>
      <c r="D2" s="195"/>
      <c r="E2" s="195"/>
      <c r="F2" s="195"/>
      <c r="G2" s="195"/>
      <c r="H2" s="195"/>
      <c r="I2" s="195"/>
      <c r="J2" s="196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 x14ac:dyDescent="0.25">
      <c r="A3" s="197" t="s">
        <v>34</v>
      </c>
      <c r="B3" s="195"/>
      <c r="C3" s="195"/>
      <c r="D3" s="195"/>
      <c r="E3" s="195"/>
      <c r="F3" s="195"/>
      <c r="G3" s="195"/>
      <c r="H3" s="195"/>
      <c r="I3" s="195"/>
      <c r="J3" s="196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 x14ac:dyDescent="0.25">
      <c r="A4" s="198" t="s">
        <v>36</v>
      </c>
      <c r="B4" s="195"/>
      <c r="C4" s="195"/>
      <c r="D4" s="195"/>
      <c r="E4" s="195"/>
      <c r="F4" s="195"/>
      <c r="G4" s="195"/>
      <c r="H4" s="195"/>
      <c r="I4" s="195"/>
      <c r="J4" s="196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 x14ac:dyDescent="0.3">
      <c r="A5" s="199" t="s">
        <v>57</v>
      </c>
      <c r="B5" s="200"/>
      <c r="C5" s="200"/>
      <c r="D5" s="200"/>
      <c r="E5" s="200"/>
      <c r="F5" s="200"/>
      <c r="G5" s="200"/>
      <c r="H5" s="200"/>
      <c r="I5" s="200"/>
      <c r="J5" s="201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 x14ac:dyDescent="0.25">
      <c r="A7" s="42" t="s">
        <v>0</v>
      </c>
      <c r="B7" s="68">
        <f>'Диагностика КГ'!B7</f>
        <v>43596</v>
      </c>
      <c r="C7" s="72" t="s">
        <v>68</v>
      </c>
      <c r="D7" s="18"/>
      <c r="E7" s="131" t="s">
        <v>38</v>
      </c>
      <c r="F7" s="202"/>
      <c r="G7" s="207"/>
      <c r="H7" s="207"/>
      <c r="I7" s="203" t="str">
        <f>'Диагностика КГ'!I7:J7</f>
        <v>Щербаков А.С.</v>
      </c>
      <c r="J7" s="204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 x14ac:dyDescent="0.25">
      <c r="A8" s="43" t="s">
        <v>3</v>
      </c>
      <c r="B8" s="187" t="str">
        <f>'Диагностика КГ'!B8:C8</f>
        <v>Смирнов В.Г.</v>
      </c>
      <c r="C8" s="205"/>
      <c r="D8" s="18"/>
      <c r="E8" s="122" t="s">
        <v>4</v>
      </c>
      <c r="F8" s="206"/>
      <c r="G8" s="208" t="str">
        <f>'Диагностика КГ'!G8:H8</f>
        <v>__________</v>
      </c>
      <c r="H8" s="208"/>
      <c r="I8" s="187" t="str">
        <f>'Диагностика КГ'!I8:J8</f>
        <v>Тимошенко Н.С.</v>
      </c>
      <c r="J8" s="188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 x14ac:dyDescent="0.25">
      <c r="A9" s="44" t="s">
        <v>1</v>
      </c>
      <c r="B9" s="217">
        <f>'Диагностика КГ'!B9:C9</f>
        <v>18444</v>
      </c>
      <c r="C9" s="218"/>
      <c r="D9" s="18"/>
      <c r="E9" s="18"/>
      <c r="F9" s="40"/>
      <c r="G9" s="219" t="s">
        <v>5</v>
      </c>
      <c r="H9" s="220"/>
      <c r="I9" s="187" t="str">
        <f>'Диагностика КГ'!I9:J9</f>
        <v>Чесноков С.Л.</v>
      </c>
      <c r="J9" s="188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 x14ac:dyDescent="0.25">
      <c r="A10" s="42" t="s">
        <v>2</v>
      </c>
      <c r="B10" s="221" t="str">
        <f>'Диагностика КГ'!B10:C10</f>
        <v>ОКС ПST</v>
      </c>
      <c r="C10" s="222"/>
      <c r="D10" s="18"/>
      <c r="E10" s="18"/>
      <c r="F10" s="18"/>
      <c r="G10" s="122" t="s">
        <v>6</v>
      </c>
      <c r="H10" s="123"/>
      <c r="I10" s="187" t="str">
        <f>'Диагностика КГ'!I10:J10</f>
        <v>Баранова В.Б.</v>
      </c>
      <c r="J10" s="188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 x14ac:dyDescent="0.25">
      <c r="A11" s="42" t="s">
        <v>21</v>
      </c>
      <c r="B11" s="69">
        <f>ОТДЕЛЕНИЕ</f>
        <v>7628</v>
      </c>
      <c r="C11" s="69">
        <f>'Диагностика КГ'!C11</f>
        <v>35</v>
      </c>
      <c r="D11" s="21"/>
      <c r="E11" s="19"/>
      <c r="F11" s="19"/>
      <c r="G11" s="122" t="s">
        <v>7</v>
      </c>
      <c r="H11" s="123"/>
      <c r="I11" s="187" t="str">
        <f>'Диагностика КГ'!I11:J11</f>
        <v>_________</v>
      </c>
      <c r="J11" s="188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 x14ac:dyDescent="0.25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 x14ac:dyDescent="0.25">
      <c r="A13" s="136" t="s">
        <v>8</v>
      </c>
      <c r="B13" s="137"/>
      <c r="C13" s="138" t="s">
        <v>60</v>
      </c>
      <c r="D13" s="139"/>
      <c r="E13" s="45" t="s">
        <v>61</v>
      </c>
      <c r="F13" s="150" t="s">
        <v>9</v>
      </c>
      <c r="G13" s="151"/>
      <c r="H13" s="151"/>
      <c r="I13" s="148" t="s">
        <v>59</v>
      </c>
      <c r="J13" s="149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 x14ac:dyDescent="0.25">
      <c r="A14" s="136" t="s">
        <v>23</v>
      </c>
      <c r="B14" s="147"/>
      <c r="C14" s="158"/>
      <c r="D14" s="46" t="s">
        <v>32</v>
      </c>
      <c r="E14" s="173" t="s">
        <v>25</v>
      </c>
      <c r="F14" s="174"/>
      <c r="G14" s="174"/>
      <c r="H14" s="174"/>
      <c r="I14" s="174"/>
      <c r="J14" s="175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 x14ac:dyDescent="0.25">
      <c r="A15" s="49"/>
      <c r="B15" s="179" t="s">
        <v>35</v>
      </c>
      <c r="C15" s="177"/>
      <c r="D15" s="177"/>
      <c r="E15" s="180"/>
      <c r="F15" s="176" t="s">
        <v>26</v>
      </c>
      <c r="G15" s="180"/>
      <c r="H15" s="176" t="s">
        <v>40</v>
      </c>
      <c r="I15" s="177"/>
      <c r="J15" s="178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3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6.5" x14ac:dyDescent="0.25">
      <c r="A17" s="50" t="s">
        <v>13</v>
      </c>
      <c r="B17" s="57"/>
      <c r="C17" s="58"/>
      <c r="D17" s="59"/>
      <c r="E17" s="28"/>
      <c r="F17" s="58"/>
      <c r="G17" s="28"/>
      <c r="H17" s="85" t="s">
        <v>64</v>
      </c>
      <c r="I17" s="83"/>
      <c r="J17" s="61"/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 x14ac:dyDescent="0.25">
      <c r="A18" s="169" t="s">
        <v>15</v>
      </c>
      <c r="B18" s="170"/>
      <c r="C18" s="18"/>
      <c r="D18" s="18"/>
      <c r="E18" s="18"/>
      <c r="F18" s="18"/>
      <c r="G18" s="18"/>
      <c r="H18" s="29"/>
      <c r="I18" s="29"/>
      <c r="J18" s="31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 x14ac:dyDescent="0.25">
      <c r="A19" s="171"/>
      <c r="B19" s="172"/>
      <c r="C19" s="51"/>
      <c r="D19" s="51"/>
      <c r="E19" s="51"/>
      <c r="F19" s="51"/>
      <c r="G19" s="51"/>
      <c r="H19" s="51"/>
      <c r="I19" s="51"/>
      <c r="J19" s="62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 x14ac:dyDescent="0.25">
      <c r="A20" s="71" t="s">
        <v>16</v>
      </c>
      <c r="B20" s="189" t="s">
        <v>51</v>
      </c>
      <c r="C20" s="190"/>
      <c r="D20" s="70" t="s">
        <v>65</v>
      </c>
      <c r="E20" s="127" t="s">
        <v>24</v>
      </c>
      <c r="F20" s="127"/>
      <c r="G20" s="84">
        <v>0.58333333333333337</v>
      </c>
      <c r="H20" s="223" t="s">
        <v>49</v>
      </c>
      <c r="I20" s="127"/>
      <c r="J20" s="82" t="s">
        <v>66</v>
      </c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 x14ac:dyDescent="0.25">
      <c r="A21" s="65"/>
      <c r="E21" s="224" t="s">
        <v>28</v>
      </c>
      <c r="F21" s="225"/>
      <c r="G21" s="225"/>
      <c r="H21" s="225"/>
      <c r="I21" s="225"/>
      <c r="J21" s="226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 x14ac:dyDescent="0.25">
      <c r="A22" s="66"/>
      <c r="B22" s="1"/>
      <c r="C22" s="1"/>
      <c r="D22" s="1"/>
      <c r="E22" s="227" t="s">
        <v>73</v>
      </c>
      <c r="F22" s="185"/>
      <c r="G22" s="185"/>
      <c r="H22" s="185"/>
      <c r="I22" s="185"/>
      <c r="J22" s="186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 x14ac:dyDescent="0.25">
      <c r="A23" s="66"/>
      <c r="B23" s="1"/>
      <c r="C23" s="1"/>
      <c r="D23" s="67"/>
      <c r="E23" s="185"/>
      <c r="F23" s="185"/>
      <c r="G23" s="185"/>
      <c r="H23" s="185"/>
      <c r="I23" s="185"/>
      <c r="J23" s="186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 x14ac:dyDescent="0.25">
      <c r="A24" s="66"/>
      <c r="B24" s="1"/>
      <c r="C24" s="1"/>
      <c r="D24" s="1"/>
      <c r="E24" s="185"/>
      <c r="F24" s="185"/>
      <c r="G24" s="185"/>
      <c r="H24" s="185"/>
      <c r="I24" s="185"/>
      <c r="J24" s="186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 x14ac:dyDescent="0.25">
      <c r="A25" s="66"/>
      <c r="B25" s="1"/>
      <c r="C25" s="1"/>
      <c r="D25" s="1"/>
      <c r="E25" s="185"/>
      <c r="F25" s="185"/>
      <c r="G25" s="185"/>
      <c r="H25" s="185"/>
      <c r="I25" s="185"/>
      <c r="J25" s="186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 x14ac:dyDescent="0.25">
      <c r="A26" s="66"/>
      <c r="B26" s="1"/>
      <c r="C26" s="1"/>
      <c r="D26" s="1"/>
      <c r="E26" s="185"/>
      <c r="F26" s="185"/>
      <c r="G26" s="185"/>
      <c r="H26" s="185"/>
      <c r="I26" s="185"/>
      <c r="J26" s="186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 x14ac:dyDescent="0.25">
      <c r="A27" s="66"/>
      <c r="B27" s="1"/>
      <c r="C27" s="1"/>
      <c r="D27" s="60"/>
      <c r="E27" s="185"/>
      <c r="F27" s="185"/>
      <c r="G27" s="185"/>
      <c r="H27" s="185"/>
      <c r="I27" s="185"/>
      <c r="J27" s="186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 x14ac:dyDescent="0.25">
      <c r="A28" s="66"/>
      <c r="B28" s="1"/>
      <c r="C28" s="1"/>
      <c r="D28" s="1"/>
      <c r="E28" s="185"/>
      <c r="F28" s="185"/>
      <c r="G28" s="185"/>
      <c r="H28" s="185"/>
      <c r="I28" s="185"/>
      <c r="J28" s="186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 x14ac:dyDescent="0.25">
      <c r="A29" s="66"/>
      <c r="B29" s="1"/>
      <c r="C29" s="1"/>
      <c r="D29" s="1"/>
      <c r="E29" s="185"/>
      <c r="F29" s="185"/>
      <c r="G29" s="185"/>
      <c r="H29" s="185"/>
      <c r="I29" s="185"/>
      <c r="J29" s="186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 x14ac:dyDescent="0.25">
      <c r="A30" s="66"/>
      <c r="B30" s="1"/>
      <c r="C30" s="1"/>
      <c r="D30" s="1"/>
      <c r="E30" s="185"/>
      <c r="F30" s="185"/>
      <c r="G30" s="185"/>
      <c r="H30" s="185"/>
      <c r="I30" s="185"/>
      <c r="J30" s="186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 x14ac:dyDescent="0.25">
      <c r="A31" s="66"/>
      <c r="B31" s="1"/>
      <c r="C31" s="1"/>
      <c r="D31" s="1"/>
      <c r="E31" s="185"/>
      <c r="F31" s="185"/>
      <c r="G31" s="185"/>
      <c r="H31" s="185"/>
      <c r="I31" s="185"/>
      <c r="J31" s="186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 x14ac:dyDescent="0.25">
      <c r="A32" s="66"/>
      <c r="B32" s="1"/>
      <c r="C32" s="1"/>
      <c r="D32" s="1"/>
      <c r="E32" s="185"/>
      <c r="F32" s="185"/>
      <c r="G32" s="185"/>
      <c r="H32" s="185"/>
      <c r="I32" s="185"/>
      <c r="J32" s="186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 x14ac:dyDescent="0.25">
      <c r="A33" s="66"/>
      <c r="B33" s="1"/>
      <c r="C33" s="1"/>
      <c r="D33" s="1"/>
      <c r="E33" s="185"/>
      <c r="F33" s="185"/>
      <c r="G33" s="185"/>
      <c r="H33" s="185"/>
      <c r="I33" s="185"/>
      <c r="J33" s="186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 x14ac:dyDescent="0.25">
      <c r="A34" s="66"/>
      <c r="B34" s="1"/>
      <c r="C34" s="1"/>
      <c r="D34" s="1"/>
      <c r="E34" s="185"/>
      <c r="F34" s="185"/>
      <c r="G34" s="185"/>
      <c r="H34" s="185"/>
      <c r="I34" s="185"/>
      <c r="J34" s="186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 x14ac:dyDescent="0.25">
      <c r="A35" s="66"/>
      <c r="B35" s="1"/>
      <c r="C35" s="1"/>
      <c r="D35" s="1"/>
      <c r="E35" s="185"/>
      <c r="F35" s="185"/>
      <c r="G35" s="185"/>
      <c r="H35" s="185"/>
      <c r="I35" s="185"/>
      <c r="J35" s="186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 x14ac:dyDescent="0.25">
      <c r="A36" s="66"/>
      <c r="B36" s="1"/>
      <c r="C36" s="1"/>
      <c r="D36" s="1"/>
      <c r="E36" s="185"/>
      <c r="F36" s="185"/>
      <c r="G36" s="185"/>
      <c r="H36" s="185"/>
      <c r="I36" s="185"/>
      <c r="J36" s="186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 x14ac:dyDescent="0.25">
      <c r="A37" s="66"/>
      <c r="B37" s="1"/>
      <c r="C37" s="1"/>
      <c r="D37" s="1"/>
      <c r="E37" s="185"/>
      <c r="F37" s="185"/>
      <c r="G37" s="185"/>
      <c r="H37" s="185"/>
      <c r="I37" s="185"/>
      <c r="J37" s="186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 x14ac:dyDescent="0.25">
      <c r="A38" s="66"/>
      <c r="B38" s="1"/>
      <c r="C38" s="1"/>
      <c r="D38" s="1"/>
      <c r="E38" s="185"/>
      <c r="F38" s="185"/>
      <c r="G38" s="185"/>
      <c r="H38" s="185"/>
      <c r="I38" s="185"/>
      <c r="J38" s="186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x14ac:dyDescent="0.25">
      <c r="A39" s="66"/>
      <c r="B39" s="1"/>
      <c r="C39" s="1"/>
      <c r="D39" s="1"/>
      <c r="E39" s="185"/>
      <c r="F39" s="185"/>
      <c r="G39" s="185"/>
      <c r="H39" s="185"/>
      <c r="I39" s="185"/>
      <c r="J39" s="186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x14ac:dyDescent="0.25">
      <c r="A40" s="66"/>
      <c r="B40" s="1"/>
      <c r="C40" s="1"/>
      <c r="D40" s="1"/>
      <c r="E40" s="185"/>
      <c r="F40" s="185"/>
      <c r="G40" s="185"/>
      <c r="H40" s="185"/>
      <c r="I40" s="185"/>
      <c r="J40" s="186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 x14ac:dyDescent="0.25">
      <c r="A41" s="66"/>
      <c r="B41" s="1"/>
      <c r="C41" s="1"/>
      <c r="D41" s="1"/>
      <c r="E41" s="185"/>
      <c r="F41" s="185"/>
      <c r="G41" s="185"/>
      <c r="H41" s="185"/>
      <c r="I41" s="185"/>
      <c r="J41" s="186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x14ac:dyDescent="0.25">
      <c r="A42" s="66"/>
      <c r="B42" s="1"/>
      <c r="C42" s="1"/>
      <c r="D42" s="1"/>
      <c r="E42" s="185"/>
      <c r="F42" s="185"/>
      <c r="G42" s="185"/>
      <c r="H42" s="185"/>
      <c r="I42" s="185"/>
      <c r="J42" s="186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 x14ac:dyDescent="0.25">
      <c r="A43" s="66"/>
      <c r="B43" s="1"/>
      <c r="C43" s="1"/>
      <c r="D43" s="1"/>
      <c r="E43" s="185"/>
      <c r="F43" s="185"/>
      <c r="G43" s="185"/>
      <c r="H43" s="185"/>
      <c r="I43" s="185"/>
      <c r="J43" s="186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x14ac:dyDescent="0.25">
      <c r="A44" s="66"/>
      <c r="B44" s="1"/>
      <c r="C44" s="1"/>
      <c r="D44" s="1"/>
      <c r="E44" s="185"/>
      <c r="F44" s="185"/>
      <c r="G44" s="185"/>
      <c r="H44" s="185"/>
      <c r="I44" s="185"/>
      <c r="J44" s="186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x14ac:dyDescent="0.25">
      <c r="A45" s="66"/>
      <c r="B45" s="1"/>
      <c r="C45" s="1"/>
      <c r="D45" s="1"/>
      <c r="E45" s="185"/>
      <c r="F45" s="185"/>
      <c r="G45" s="185"/>
      <c r="H45" s="185"/>
      <c r="I45" s="185"/>
      <c r="J45" s="186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x14ac:dyDescent="0.25">
      <c r="A46" s="66"/>
      <c r="B46" s="1"/>
      <c r="C46" s="1"/>
      <c r="D46" s="1"/>
      <c r="E46" s="185"/>
      <c r="F46" s="185"/>
      <c r="G46" s="185"/>
      <c r="H46" s="185"/>
      <c r="I46" s="185"/>
      <c r="J46" s="186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x14ac:dyDescent="0.25">
      <c r="A47" s="66"/>
      <c r="B47" s="1"/>
      <c r="C47" s="1"/>
      <c r="D47" s="1"/>
      <c r="E47" s="185"/>
      <c r="F47" s="185"/>
      <c r="G47" s="185"/>
      <c r="H47" s="185"/>
      <c r="I47" s="185"/>
      <c r="J47" s="186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 x14ac:dyDescent="0.25">
      <c r="A48" s="211" t="s">
        <v>29</v>
      </c>
      <c r="B48" s="212"/>
      <c r="C48" s="74"/>
      <c r="D48" s="1"/>
      <c r="E48" s="185"/>
      <c r="F48" s="185"/>
      <c r="G48" s="185"/>
      <c r="H48" s="185"/>
      <c r="I48" s="185"/>
      <c r="J48" s="186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 x14ac:dyDescent="0.25">
      <c r="A49" s="213" t="s">
        <v>50</v>
      </c>
      <c r="B49" s="214"/>
      <c r="C49" s="214"/>
      <c r="D49" s="214"/>
      <c r="E49" s="214"/>
      <c r="F49" s="214"/>
      <c r="G49" s="214"/>
      <c r="H49" s="214"/>
      <c r="I49" s="214"/>
      <c r="J49" s="215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 x14ac:dyDescent="0.25">
      <c r="A50" s="216"/>
      <c r="B50" s="214"/>
      <c r="C50" s="214"/>
      <c r="D50" s="214"/>
      <c r="E50" s="214"/>
      <c r="F50" s="214"/>
      <c r="G50" s="214"/>
      <c r="H50" s="214"/>
      <c r="I50" s="214"/>
      <c r="J50" s="215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 x14ac:dyDescent="0.25">
      <c r="A51" s="216"/>
      <c r="B51" s="214"/>
      <c r="C51" s="214"/>
      <c r="D51" s="214"/>
      <c r="E51" s="214"/>
      <c r="F51" s="214"/>
      <c r="G51" s="214"/>
      <c r="H51" s="214"/>
      <c r="I51" s="214"/>
      <c r="J51" s="215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 x14ac:dyDescent="0.25">
      <c r="A52" s="216"/>
      <c r="B52" s="214"/>
      <c r="C52" s="214"/>
      <c r="D52" s="214"/>
      <c r="E52" s="214"/>
      <c r="F52" s="214"/>
      <c r="G52" s="214"/>
      <c r="H52" s="214"/>
      <c r="I52" s="214"/>
      <c r="J52" s="215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 x14ac:dyDescent="0.25">
      <c r="A53" s="216"/>
      <c r="B53" s="214"/>
      <c r="C53" s="214"/>
      <c r="D53" s="214"/>
      <c r="E53" s="214"/>
      <c r="F53" s="214"/>
      <c r="G53" s="214"/>
      <c r="H53" s="214"/>
      <c r="I53" s="214"/>
      <c r="J53" s="215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 x14ac:dyDescent="0.25">
      <c r="A54" s="209" t="s">
        <v>70</v>
      </c>
      <c r="B54" s="210"/>
      <c r="C54" s="210"/>
      <c r="D54" s="75"/>
      <c r="E54" s="75"/>
      <c r="F54" s="75"/>
      <c r="G54" s="147" t="s">
        <v>20</v>
      </c>
      <c r="H54" s="137"/>
      <c r="I54" s="63"/>
      <c r="J54" s="64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 x14ac:dyDescent="0.25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</row>
    <row r="56" spans="1:20" x14ac:dyDescent="0.25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</row>
    <row r="57" spans="1:20" x14ac:dyDescent="0.25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</row>
    <row r="58" spans="1:20" x14ac:dyDescent="0.25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</row>
    <row r="59" spans="1:20" x14ac:dyDescent="0.25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</row>
    <row r="60" spans="1:20" x14ac:dyDescent="0.25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</row>
    <row r="61" spans="1:20" x14ac:dyDescent="0.25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</row>
    <row r="62" spans="1:20" ht="13.5" customHeight="1" x14ac:dyDescent="0.25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ml,5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2019-05-11T13:48:06Z</cp:lastPrinted>
  <dcterms:created xsi:type="dcterms:W3CDTF">2006-09-16T00:00:00Z</dcterms:created>
  <dcterms:modified xsi:type="dcterms:W3CDTF">2019-05-11T13:48:17Z</dcterms:modified>
  <cp:category>Рентгенэндоваскулярные хирурги</cp:category>
</cp:coreProperties>
</file>