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6\14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/>
  <c r="B9" i="2"/>
  <c r="G8" i="2" l="1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<sst xmlns="http://schemas.openxmlformats.org/spreadsheetml/2006/main" count="101" uniqueCount="74">
  <si>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</si>
  <si>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</si>
  <si>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</si>
  <si>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</si>
  <si>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</si>
  <si>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</si>
  <si>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</si>
  <si>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</si>
  <si>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</si>
  <si>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</si>
  <si>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</si>
  <si>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</si>
  <si>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</si>
  <si>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</si>
  <si>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</si>
  <si>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</si>
  <si>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</si>
  <si>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</si>
  <si>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</si>
  <si>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</si>
  <si>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</si>
  <si>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</si>
  <si>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</si>
  <si>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</si>
  <si>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</si>
  <si>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</si>
  <si>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</si>
  <si>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</si>
  <si>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</si>
  <si>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</si>
  <si>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</si>
  <si>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</si>
  <si>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</si>
  <si>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</si>
  <si>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</si>
  <si>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</si>
  <si>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</si>
  <si>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</si>
  <si>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</si>
  <si>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</si>
  <si>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</si>
  <si>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</si>
  <si>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</si>
  <si>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</si>
  <si>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</si>
  <si>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</si>
  <si>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</si>
  <si>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</si>
  <si>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</si>
  <si>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</si>
  <si>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Ре</t>
  </si>
  <si>
    <t>Доза mGy/cGy*cm2</t>
  </si>
  <si>
    <t>правый</t>
  </si>
  <si>
    <t>Интродъюссер извлечён</t>
  </si>
  <si>
    <t>1 ml</t>
  </si>
  <si>
    <t>a.radialis.</t>
  </si>
  <si>
    <t>ОКС БПST</t>
  </si>
  <si>
    <t>Контроль места пункции. Повязка на 6ч. Конс кардиохирурга</t>
  </si>
  <si>
    <t>Щербаков А.С.</t>
  </si>
  <si>
    <t>Радионова С.М.</t>
  </si>
  <si>
    <t>Баллонная вазодилатация с установкой стента в коронарный сосуд - ПКА (1DES)</t>
  </si>
  <si>
    <t>Ultravist  370</t>
  </si>
  <si>
    <t>150 ml</t>
  </si>
  <si>
    <t>749,64/6658,09</t>
  </si>
  <si>
    <t>норма.</t>
  </si>
  <si>
    <t xml:space="preserve">Конроль места пункции. Повязка на 6ч.  подбор ОМТ. </t>
  </si>
  <si>
    <t>15:50-17:30</t>
  </si>
  <si>
    <t>Ионова Л.П.</t>
  </si>
  <si>
    <t>356,30/3521,67</t>
  </si>
  <si>
    <t>Берина Е.В.</t>
  </si>
  <si>
    <t>Билан Н.А.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</si>
  <si>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ХТО от устья. Антеградный кровоток ПНА - TIMI 0. Ретроградное контрастирование дистального сегмента ПНА  и фрагмента ДВ за счёт  коллатерального внутрисистемного и межсистемного кровотока ПКА И ОА.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проходим, контуры ровные.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40%. Антеградный кровоток - TIMI III.</t>
    </r>
  </si>
  <si>
    <t>Тимошенко Н.С.</t>
  </si>
  <si>
    <t>a.radialis sin.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</si>
</sst>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52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32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35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31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43630</v>
      </c>
      <c r="C7" s="78" t="s">
        <v>66</v>
      </c>
      <c r="D7" s="18"/>
      <c r="E7" s="125" t="s">
        <v>39</v>
      </c>
      <c r="F7" s="125"/>
      <c r="G7" s="134"/>
      <c r="H7" s="134"/>
      <c r="I7" s="139" t="s">
        <v>58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67</v>
      </c>
      <c r="C8" s="131"/>
      <c r="D8" s="18"/>
      <c r="E8" s="126" t="s">
        <v>4</v>
      </c>
      <c r="F8" s="127"/>
      <c r="G8" s="134" t="s">
        <v>38</v>
      </c>
      <c r="H8" s="134"/>
      <c r="I8" s="123" t="s">
        <v>72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13892</v>
      </c>
      <c r="C9" s="144"/>
      <c r="D9" s="18"/>
      <c r="E9" s="18"/>
      <c r="F9" s="18"/>
      <c r="G9" s="126" t="s">
        <v>5</v>
      </c>
      <c r="H9" s="127"/>
      <c r="I9" s="123" t="s">
        <v>69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56</v>
      </c>
      <c r="C10" s="142"/>
      <c r="D10" s="18"/>
      <c r="E10" s="18"/>
      <c r="F10" s="18"/>
      <c r="G10" s="126" t="s">
        <v>34</v>
      </c>
      <c r="H10" s="127"/>
      <c r="I10" s="123" t="s">
        <v>70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9788</v>
      </c>
      <c r="C11" s="79">
        <v>35</v>
      </c>
      <c r="D11" s="21"/>
      <c r="E11" s="19"/>
      <c r="F11" s="19"/>
      <c r="G11" s="126" t="s">
        <v>7</v>
      </c>
      <c r="H11" s="127"/>
      <c r="I11" s="123" t="s">
        <v>47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46</v>
      </c>
      <c r="D13" s="133"/>
      <c r="E13" s="45" t="s">
        <v>54</v>
      </c>
      <c r="F13" s="93" t="s">
        <v>9</v>
      </c>
      <c r="G13" s="94"/>
      <c r="H13" s="94"/>
      <c r="I13" s="91" t="s">
        <v>73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40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45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61</v>
      </c>
      <c r="C24" s="129"/>
      <c r="D24" s="10" t="s">
        <v>62</v>
      </c>
      <c r="E24" s="119" t="s">
        <v>25</v>
      </c>
      <c r="F24" s="119"/>
      <c r="G24" s="11">
        <v>0.19583333333333333</v>
      </c>
      <c r="H24" s="119" t="s">
        <v>17</v>
      </c>
      <c r="I24" s="119"/>
      <c r="J24" s="82" t="s">
        <v>68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52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49</v>
      </c>
      <c r="F27" s="109"/>
      <c r="G27" s="110" t="s">
        <v>64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71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28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65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53</v>
      </c>
      <c r="B54" s="88"/>
      <c r="C54" s="88"/>
      <c r="D54" s="151" t="s">
        <v>44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Н.С., 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sin."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32</v>
      </c>
      <c r="B1" s="224"/>
      <c r="C1" s="224"/>
      <c r="D1" s="224"/>
      <c r="E1" s="224"/>
      <c r="F1" s="224"/>
      <c r="G1" s="224"/>
      <c r="H1" s="224"/>
      <c r="I1" s="224"/>
      <c r="J1" s="225"/>
      <c r="K1" s="216" t="s">
        <v>50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23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35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37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3">
      <c r="A5" s="196" t="s">
        <v>60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КГ'!B7:C7</f>
        <v>43630</v>
      </c>
      <c r="C7" s="72">
        <v>0.51388888888888895</v>
      </c>
      <c r="D7" s="18"/>
      <c r="E7" s="125" t="s">
        <v>39</v>
      </c>
      <c r="F7" s="199"/>
      <c r="G7" s="204"/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Ионова Л.П.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">
        <v>59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13892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Берина Е.В.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Билан Н.А.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22</v>
      </c>
      <c r="B11" s="69">
        <f>ОТДЕЛЕНИЕ</f>
        <v>9788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48</v>
      </c>
      <c r="D13" s="133"/>
      <c r="E13" s="45" t="s">
        <v>54</v>
      </c>
      <c r="F13" s="93" t="s">
        <v>9</v>
      </c>
      <c r="G13" s="94"/>
      <c r="H13" s="94"/>
      <c r="I13" s="91" t="s">
        <v>55</v>
      </c>
      <c r="J13" s="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24</v>
      </c>
      <c r="B14" s="89"/>
      <c r="C14" s="102"/>
      <c r="D14" s="46" t="s">
        <v>33</v>
      </c>
      <c r="E14" s="206" t="s">
        <v>26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36</v>
      </c>
      <c r="C15" s="210"/>
      <c r="D15" s="210"/>
      <c r="E15" s="213"/>
      <c r="F15" s="209" t="s">
        <v>27</v>
      </c>
      <c r="G15" s="213"/>
      <c r="H15" s="209" t="s">
        <v>41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1" t="s">
        <v>61</v>
      </c>
      <c r="C20" s="222"/>
      <c r="D20" s="70" t="s">
        <v>62</v>
      </c>
      <c r="E20" s="119" t="s">
        <v>25</v>
      </c>
      <c r="F20" s="119"/>
      <c r="G20" s="84">
        <v>0.24583333333333335</v>
      </c>
      <c r="H20" s="189" t="s">
        <v>51</v>
      </c>
      <c r="I20" s="119"/>
      <c r="J20" s="82" t="s">
        <v>63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90" t="s">
        <v>29</v>
      </c>
      <c r="F21" s="191"/>
      <c r="G21" s="191"/>
      <c r="H21" s="191"/>
      <c r="I21" s="191"/>
      <c r="J21" s="192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30</v>
      </c>
      <c r="B48" s="176"/>
      <c r="C48" s="74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57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53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2019-06-10T08:46:32Z</cp:lastPrinted>
  <dcterms:created xsi:type="dcterms:W3CDTF">2006-09-16T00:00:00Z</dcterms:created>
  <dcterms:modified xsi:type="dcterms:W3CDTF">2019-06-14T14:34:46Z</dcterms:modified>
  <cp:category>Рентгенэндоваскулярные хирурги</cp:category>
</cp:coreProperties>
</file>