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25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B7" i="2" l="1"/>
  <c r="B8" i="2"/>
  <c r="B9" i="2"/>
  <c r="G8" i="2" l="1"/>
  <c r="I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<sst xmlns="http://schemas.openxmlformats.org/spreadsheetml/2006/main" count="101" uniqueCount="75">
  <si>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</si>
  <si>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</si>
  <si>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</si>
  <si>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</si>
  <si>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</si>
  <si>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</si>
  <si>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</si>
  <si>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</si>
  <si>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</si>
  <si>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</si>
  <si>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</si>
  <si>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</si>
  <si>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</si>
  <si>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</si>
  <si>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</si>
  <si>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</si>
  <si>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</si>
  <si>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</si>
  <si>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</si>
  <si>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</si>
  <si>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</si>
  <si>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</si>
  <si>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</si>
  <si>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</si>
  <si>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</si>
  <si>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</si>
  <si>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</si>
  <si>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</si>
  <si>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</si>
  <si>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</si>
  <si>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</si>
  <si>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</si>
  <si>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</si>
  <si>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</si>
  <si>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</si>
  <si>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</si>
  <si>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</si>
  <si>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</si>
  <si>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</si>
  <si>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</si>
  <si>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</si>
  <si>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</si>
  <si>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</si>
  <si>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</si>
  <si>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</si>
  <si>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</si>
  <si>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</si>
  <si>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</si>
  <si>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</si>
  <si>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</si>
  <si>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</si>
  <si>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</si>
  <si>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</si>
  <si>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</si>
  <si>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</si>
  <si>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</si>
  <si>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</si>
  <si>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</si>
  <si>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>Щербаков А.С.</t>
  </si>
  <si>
    <t>Ultravist  370</t>
  </si>
  <si>
    <t>200 ml</t>
  </si>
  <si>
    <t>EBU 3.5 6F</t>
  </si>
  <si>
    <t xml:space="preserve">Контроль места пункции. Повязка на 6ч. </t>
  </si>
  <si>
    <t>Реваскуляризация в бассейне ПНА.</t>
  </si>
  <si>
    <t>Александрова И.А.</t>
  </si>
  <si>
    <t>ОКС БПST</t>
  </si>
  <si>
    <t>Баллонная вазодилатация с установкой стента в коронарный сосуд - ПНА (1DES)</t>
  </si>
  <si>
    <t>Кокин А.Н.</t>
  </si>
  <si>
    <t>Родионова С.М.</t>
  </si>
  <si>
    <t>Берина Е.В.</t>
  </si>
  <si>
    <t>Галамага Н.С.</t>
  </si>
  <si>
    <t>1549,06/13633</t>
  </si>
  <si>
    <r>
      <t xml:space="preserve">Устье ствола 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EBU 3,5 6Fr. </t>
    </r>
    <r>
      <rPr>
        <sz val="11"/>
        <color theme="1"/>
        <rFont val="Calibri"/>
        <family val="2"/>
        <charset val="204"/>
        <scheme val="minor"/>
      </rPr>
      <t>Коронарным проводником</t>
    </r>
    <r>
      <rPr>
        <b/>
        <sz val="11"/>
        <color theme="1"/>
        <rFont val="Calibri"/>
        <family val="2"/>
        <charset val="204"/>
        <scheme val="minor"/>
      </rPr>
      <t xml:space="preserve"> Abbot Whisper MS  и БК Euphora 1.5-15</t>
    </r>
    <r>
      <rPr>
        <sz val="11"/>
        <color theme="1"/>
        <rFont val="Calibri"/>
        <family val="2"/>
        <charset val="204"/>
        <scheme val="minor"/>
      </rPr>
      <t xml:space="preserve"> удалось реканализовать артерию</t>
    </r>
    <r>
      <rPr>
        <b/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1"/>
        <rFont val="Calibri"/>
        <family val="2"/>
        <charset val="204"/>
        <scheme val="minor"/>
      </rPr>
      <t>В зону среднего сегмента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3.0-38</t>
    </r>
    <r>
      <rPr>
        <sz val="11"/>
        <color theme="1"/>
        <rFont val="Calibri"/>
        <family val="2"/>
        <charset val="204"/>
        <scheme val="minor"/>
      </rPr>
      <t xml:space="preserve">, давлением  12 атм. Выполнена постдилатация стента  БК </t>
    </r>
    <r>
      <rPr>
        <b/>
        <sz val="11"/>
        <color theme="1"/>
        <rFont val="Calibri"/>
        <family val="2"/>
        <charset val="204"/>
        <scheme val="minor"/>
      </rPr>
      <t xml:space="preserve">NC Euphora 3.5-12, </t>
    </r>
    <r>
      <rPr>
        <sz val="11"/>
        <color theme="1"/>
        <rFont val="Calibri"/>
        <family val="2"/>
        <charset val="204"/>
        <scheme val="minor"/>
      </rPr>
      <t xml:space="preserve">давлением 14 атм. На контрольных съёмках  кровоток по ПНА восстановлен - TIMI III, по ДВ кровоток сохранен, устье нескомпрометировано, стент раскрыт удовлетворительно, дистальной эмболии и диссекции нет, признаки тромбоза стента не определяются. Ангиографический результат успешный. Пациент в стабильном состоянии переводится в БИТ для дальнейшего наблюдения и лечения.                                                  </t>
    </r>
  </si>
  <si>
    <t>неровность контура.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</si>
  <si>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проксимального сегмента 30%, пролонгированный субокклюзирующий стеноз среднего сегмента с градацией антеградного кровотока - TIMI 1, стеноз дистального сегмента до 50%.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устья ОА 40%, стеноз средней/3 ОА 55%, стеноз проксимального сегмента крупной ВТК до 35%. Антеградный кровоток - TIMI III.       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75%, ХТО среднего сегмента. 1) Выраженный внутрисистемный коллатеральный кровоток с  контрастированием участка дистального сегмента ПКА  и проксимальных сегментов ЗНА и ЗБВ. 2) Выраженный межсистемный коллатеральный кровоток  из 1СВ ПНА с ретроградным контрастированием ЗНА и ЗБВ.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</si>
</sst>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0" fillId="0" borderId="18" xfId="0" applyFont="1" applyFill="1" applyBorder="1" applyAlignment="1" applyProtection="1">
      <alignment horizontal="left"/>
      <protection locked="0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43641</v>
      </c>
      <c r="C7" s="78">
        <v>0.46527777777777773</v>
      </c>
      <c r="D7" s="18"/>
      <c r="E7" s="131" t="s">
        <v>39</v>
      </c>
      <c r="F7" s="131"/>
      <c r="G7" s="124"/>
      <c r="H7" s="124"/>
      <c r="I7" s="114" t="s">
        <v>58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67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27104</v>
      </c>
      <c r="C9" s="121"/>
      <c r="D9" s="18"/>
      <c r="E9" s="18"/>
      <c r="F9" s="18"/>
      <c r="G9" s="122" t="s">
        <v>5</v>
      </c>
      <c r="H9" s="123"/>
      <c r="I9" s="116" t="s">
        <v>69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65</v>
      </c>
      <c r="C10" s="119"/>
      <c r="D10" s="18"/>
      <c r="E10" s="18"/>
      <c r="F10" s="18"/>
      <c r="G10" s="122" t="s">
        <v>34</v>
      </c>
      <c r="H10" s="123"/>
      <c r="I10" s="116" t="s">
        <v>70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10316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56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59</v>
      </c>
      <c r="C24" s="133"/>
      <c r="D24" s="10" t="s">
        <v>51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73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32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50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66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КГ'!B7:C7</f>
        <v>43641</v>
      </c>
      <c r="C7" s="72">
        <v>0.50694444444444442</v>
      </c>
      <c r="D7" s="18"/>
      <c r="E7" s="131" t="s">
        <v>39</v>
      </c>
      <c r="F7" s="202"/>
      <c r="G7" s="208"/>
      <c r="H7" s="208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Кокин А.Н.</v>
      </c>
      <c r="C8" s="205"/>
      <c r="D8" s="18"/>
      <c r="E8" s="122" t="s">
        <v>4</v>
      </c>
      <c r="F8" s="206"/>
      <c r="G8" s="209" t="str">
        <f>'Диагностика КГ'!G8:H8</f>
        <v>__________</v>
      </c>
      <c r="H8" s="209"/>
      <c r="I8" s="134" t="s">
        <v>64</v>
      </c>
      <c r="J8" s="207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27104</v>
      </c>
      <c r="C9" s="219"/>
      <c r="D9" s="18"/>
      <c r="E9" s="18"/>
      <c r="F9" s="40"/>
      <c r="G9" s="220" t="s">
        <v>5</v>
      </c>
      <c r="H9" s="221"/>
      <c r="I9" s="187" t="str">
        <f>'Диагностика КГ'!I9:J9</f>
        <v>Берина Е.В.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7" t="str">
        <f>'Диагностика КГ'!I10:J10</f>
        <v>Галамага Н.С.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10316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56</v>
      </c>
      <c r="F13" s="150" t="s">
        <v>9</v>
      </c>
      <c r="G13" s="151"/>
      <c r="H13" s="151"/>
      <c r="I13" s="148" t="s">
        <v>57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61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59</v>
      </c>
      <c r="C20" s="190"/>
      <c r="D20" s="70" t="s">
        <v>60</v>
      </c>
      <c r="E20" s="127" t="s">
        <v>25</v>
      </c>
      <c r="F20" s="127"/>
      <c r="G20" s="84">
        <v>0.94166666666666676</v>
      </c>
      <c r="H20" s="224" t="s">
        <v>52</v>
      </c>
      <c r="I20" s="127"/>
      <c r="J20" s="82" t="s">
        <v>71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5" t="s">
        <v>29</v>
      </c>
      <c r="F21" s="226"/>
      <c r="G21" s="226"/>
      <c r="H21" s="226"/>
      <c r="I21" s="226"/>
      <c r="J21" s="227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8" t="s">
        <v>72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30</v>
      </c>
      <c r="B48" s="213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62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55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О.,Тимошенко Н.С.,Александрова И.А."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2019-06-14T18:00:51Z</cp:lastPrinted>
  <dcterms:created xsi:type="dcterms:W3CDTF">2006-09-16T00:00:00Z</dcterms:created>
  <dcterms:modified xsi:type="dcterms:W3CDTF">2019-06-25T09:33:23Z</dcterms:modified>
  <cp:category>Рентгенэндоваскулярные хирурги</cp:category>
</cp:coreProperties>
</file>