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07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7" i="2" l="1"/>
  <c r="B7" i="2" l="1"/>
  <c r="B8" i="2"/>
  <c r="B9" i="2"/>
  <c r="G8" i="2" l="1"/>
  <c r="I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<sst xmlns="http://schemas.openxmlformats.org/spreadsheetml/2006/main" count="103" uniqueCount="74">
  <si>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</si>
  <si>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</si>
  <si>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</si>
  <si>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</si>
  <si>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</si>
  <si>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</si>
  <si>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</si>
  <si>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</si>
  <si>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</si>
  <si>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</si>
  <si>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</si>
  <si>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</si>
  <si>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</si>
  <si>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</si>
  <si>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</si>
  <si>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</si>
  <si>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</si>
  <si>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</si>
  <si>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</si>
  <si>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</si>
  <si>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</si>
  <si>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</si>
  <si>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</si>
  <si>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</si>
  <si>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</si>
  <si>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</si>
  <si>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</si>
  <si>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</si>
  <si>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</si>
  <si>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</si>
  <si>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</si>
  <si>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</si>
  <si>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</si>
  <si>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</si>
  <si>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</si>
  <si>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</si>
  <si>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</si>
  <si>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</si>
  <si>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</si>
  <si>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</si>
  <si>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</si>
  <si>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</si>
  <si>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</si>
  <si>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</si>
  <si>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</si>
  <si>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</si>
  <si>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</si>
  <si>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</si>
  <si>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 xml:space="preserve">Ствол ЛКА: </t>
  </si>
  <si>
    <t>Ре</t>
  </si>
  <si>
    <t>Доза mGy/cGy*cm2</t>
  </si>
  <si>
    <t>1 ml</t>
  </si>
  <si>
    <t>Щербаков А.С.</t>
  </si>
  <si>
    <t>Ultravist  370</t>
  </si>
  <si>
    <t xml:space="preserve">Контроль места пункции. Повязка на 6ч. </t>
  </si>
  <si>
    <t xml:space="preserve"> </t>
  </si>
  <si>
    <t>Александрова И.А.</t>
  </si>
  <si>
    <t>Чесноков С.Л.</t>
  </si>
  <si>
    <t>Галамага Н.С.</t>
  </si>
  <si>
    <t>Баллонная вазодилатация с установкой стента в коронарный сосуд - ПКА (2DES)</t>
  </si>
  <si>
    <t>100 ml</t>
  </si>
  <si>
    <t>Hunter 6F</t>
  </si>
  <si>
    <t>a.radialis.</t>
  </si>
  <si>
    <t>Интродъюссер извлечён</t>
  </si>
  <si>
    <t>2645,8/22181</t>
  </si>
  <si>
    <t>ОКС БПST</t>
  </si>
  <si>
    <t>a. dist/radialis.</t>
  </si>
  <si>
    <t>проходим, контуры неровные.</t>
  </si>
  <si>
    <t>правый</t>
  </si>
  <si>
    <t>16:15-17:00</t>
  </si>
  <si>
    <t>Кудрина М.Н.</t>
  </si>
  <si>
    <t>168,1/1515,82</t>
  </si>
  <si>
    <t>Контроль места пункции. Повязка на 6ч.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</si>
  <si>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проходим, контуры неровные. Антеградный кровоток - TIMI III.            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гиполазирован. Проходим, контуры неровные. Антеградный кровоток - TIMI III.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проходим, контуры неровные. Антеградный кровоток - TIMI III.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</si>
</sst>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53" fillId="0" borderId="0" xfId="0" applyFont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52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0" fillId="0" borderId="18" xfId="0" applyFont="1" applyFill="1" applyBorder="1" applyAlignment="1" applyProtection="1">
      <alignment horizontal="left"/>
      <protection locked="0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142875</xdr:colOff>
          <xdr:row>16</xdr:row>
          <xdr:rowOff>190500</xdr:rowOff>
        </xdr:from>
        <xdr:to>
          <xdr:col>4</xdr:col>
          <xdr:colOff>190500</xdr:colOff>
          <xdr:row>18</xdr:row>
          <xdr:rowOff>171450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32</v>
      </c>
      <c r="C1" s="127"/>
      <c r="D1" s="127"/>
      <c r="E1" s="127"/>
      <c r="F1" s="127"/>
      <c r="G1" s="127"/>
      <c r="H1" s="127"/>
      <c r="I1" s="127"/>
      <c r="J1" s="13"/>
      <c r="K1" s="145" t="s">
        <v>55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23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31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43653</v>
      </c>
      <c r="C7" s="78" t="s">
        <v>69</v>
      </c>
      <c r="D7" s="18"/>
      <c r="E7" s="132" t="s">
        <v>39</v>
      </c>
      <c r="F7" s="132"/>
      <c r="G7" s="125"/>
      <c r="H7" s="125"/>
      <c r="I7" s="115" t="s">
        <v>52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70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56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1">
        <v>24308</v>
      </c>
      <c r="C9" s="122"/>
      <c r="D9" s="18"/>
      <c r="E9" s="18"/>
      <c r="F9" s="18"/>
      <c r="G9" s="123" t="s">
        <v>5</v>
      </c>
      <c r="H9" s="124"/>
      <c r="I9" s="117" t="s">
        <v>57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9" t="s">
        <v>65</v>
      </c>
      <c r="C10" s="120"/>
      <c r="D10" s="18"/>
      <c r="E10" s="18"/>
      <c r="F10" s="18"/>
      <c r="G10" s="123" t="s">
        <v>34</v>
      </c>
      <c r="H10" s="124"/>
      <c r="I10" s="117" t="s">
        <v>58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22</v>
      </c>
      <c r="B11" s="77">
        <v>11056</v>
      </c>
      <c r="C11" s="79">
        <v>35</v>
      </c>
      <c r="D11" s="21"/>
      <c r="E11" s="19"/>
      <c r="F11" s="19"/>
      <c r="G11" s="123" t="s">
        <v>7</v>
      </c>
      <c r="H11" s="124"/>
      <c r="I11" s="117" t="s">
        <v>47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46</v>
      </c>
      <c r="D13" s="140"/>
      <c r="E13" s="45" t="s">
        <v>51</v>
      </c>
      <c r="F13" s="151" t="s">
        <v>9</v>
      </c>
      <c r="G13" s="152"/>
      <c r="H13" s="152"/>
      <c r="I13" s="149" t="s">
        <v>66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24</v>
      </c>
      <c r="B14" s="148"/>
      <c r="C14" s="159"/>
      <c r="D14" s="46" t="s">
        <v>33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7" t="s">
        <v>43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40</v>
      </c>
      <c r="C19" s="154"/>
      <c r="D19" s="154"/>
      <c r="E19" s="155"/>
      <c r="F19" s="153" t="s">
        <v>42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 t="s">
        <v>45</v>
      </c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3" t="s">
        <v>53</v>
      </c>
      <c r="C24" s="134"/>
      <c r="D24" s="10" t="s">
        <v>60</v>
      </c>
      <c r="E24" s="128" t="s">
        <v>25</v>
      </c>
      <c r="F24" s="128"/>
      <c r="G24" s="11">
        <v>7.9166666666666663E-2</v>
      </c>
      <c r="H24" s="128" t="s">
        <v>17</v>
      </c>
      <c r="I24" s="128"/>
      <c r="J24" s="82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68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48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73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18</v>
      </c>
      <c r="B39" s="37"/>
      <c r="C39" s="37"/>
      <c r="D39" s="37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28</v>
      </c>
      <c r="B47" s="96"/>
      <c r="C47" s="37"/>
      <c r="D47" s="37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72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63</v>
      </c>
      <c r="B54" s="147"/>
      <c r="C54" s="147"/>
      <c r="D54" s="93" t="s">
        <v>44</v>
      </c>
      <c r="E54" s="94"/>
      <c r="F54" s="38"/>
      <c r="G54" s="38"/>
      <c r="H54" s="148" t="s">
        <v>21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Н.С.,Равинская Я.А.,Алесандрова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Н.С.,Билан Н.А.,Мишина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rad.dex.,a.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32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23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35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37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59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43653</v>
      </c>
      <c r="C7" s="72">
        <v>0.67361111111111116</v>
      </c>
      <c r="D7" s="18"/>
      <c r="E7" s="132" t="s">
        <v>39</v>
      </c>
      <c r="F7" s="204"/>
      <c r="G7" s="210"/>
      <c r="H7" s="210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Кудрина М.Н.</v>
      </c>
      <c r="C8" s="207"/>
      <c r="D8" s="18"/>
      <c r="E8" s="123" t="s">
        <v>4</v>
      </c>
      <c r="F8" s="208"/>
      <c r="G8" s="211" t="str">
        <f>'Диагностика КГ'!G8:H8</f>
        <v>__________</v>
      </c>
      <c r="H8" s="211"/>
      <c r="I8" s="135" t="s">
        <v>56</v>
      </c>
      <c r="J8" s="20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20">
        <f>'Диагностика КГ'!B9:C9</f>
        <v>24308</v>
      </c>
      <c r="C9" s="221"/>
      <c r="D9" s="18"/>
      <c r="E9" s="18"/>
      <c r="F9" s="40"/>
      <c r="G9" s="222" t="s">
        <v>5</v>
      </c>
      <c r="H9" s="223"/>
      <c r="I9" s="189" t="str">
        <f>'Диагностика КГ'!I9:J9</f>
        <v>Чесноков С.Л.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4" t="str">
        <f>'Диагностика КГ'!B10:C10</f>
        <v>ОКС БПST</v>
      </c>
      <c r="C10" s="225"/>
      <c r="D10" s="18"/>
      <c r="E10" s="18"/>
      <c r="F10" s="18"/>
      <c r="G10" s="123" t="s">
        <v>6</v>
      </c>
      <c r="H10" s="124"/>
      <c r="I10" s="189" t="str">
        <f>'Диагностика КГ'!I10:J10</f>
        <v>Галамага Н.С.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22</v>
      </c>
      <c r="B11" s="69">
        <f>ОТДЕЛЕНИЕ</f>
        <v>11056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51</v>
      </c>
      <c r="F13" s="151" t="s">
        <v>9</v>
      </c>
      <c r="G13" s="152"/>
      <c r="H13" s="152"/>
      <c r="I13" s="149" t="s">
        <v>62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24</v>
      </c>
      <c r="B14" s="148"/>
      <c r="C14" s="159"/>
      <c r="D14" s="46" t="s">
        <v>33</v>
      </c>
      <c r="E14" s="174" t="s">
        <v>26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36</v>
      </c>
      <c r="C15" s="178"/>
      <c r="D15" s="178"/>
      <c r="E15" s="181"/>
      <c r="F15" s="177" t="s">
        <v>27</v>
      </c>
      <c r="G15" s="181"/>
      <c r="H15" s="177" t="s">
        <v>41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61</v>
      </c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226"/>
      <c r="D18" s="12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53</v>
      </c>
      <c r="C20" s="192"/>
      <c r="D20" s="70" t="s">
        <v>60</v>
      </c>
      <c r="E20" s="128" t="s">
        <v>25</v>
      </c>
      <c r="F20" s="128"/>
      <c r="G20" s="84">
        <v>0.60833333333333328</v>
      </c>
      <c r="H20" s="86" t="s">
        <v>50</v>
      </c>
      <c r="J20" s="82" t="s">
        <v>64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7" t="s">
        <v>29</v>
      </c>
      <c r="F21" s="228"/>
      <c r="G21" s="228"/>
      <c r="H21" s="228"/>
      <c r="I21" s="228"/>
      <c r="J21" s="229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/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4" t="s">
        <v>30</v>
      </c>
      <c r="B48" s="215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6" t="s">
        <v>54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2" t="s">
        <v>63</v>
      </c>
      <c r="B54" s="213"/>
      <c r="C54" s="213"/>
      <c r="D54" s="75"/>
      <c r="E54" s="75"/>
      <c r="F54" s="75"/>
      <c r="G54" s="148" t="s">
        <v>21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C18:D18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И.В."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2</xdr:col>
                    <xdr:colOff>142875</xdr:colOff>
                    <xdr:row>16</xdr:row>
                    <xdr:rowOff>190500</xdr:rowOff>
                  </from>
                  <to>
                    <xdr:col>4</xdr:col>
                    <xdr:colOff>190500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2019-07-07T11:27:14Z</cp:lastPrinted>
  <dcterms:created xsi:type="dcterms:W3CDTF">2006-09-16T00:00:00Z</dcterms:created>
  <dcterms:modified xsi:type="dcterms:W3CDTF">2019-07-07T14:10:37Z</dcterms:modified>
  <cp:category>Рентгенэндоваскулярные хирурги</cp:category>
</cp:coreProperties>
</file>