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<sst xmlns="http://schemas.openxmlformats.org/spreadsheetml/2006/main" count="100" uniqueCount="75">
  <si>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</si>
  <si>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</si>
  <si>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</si>
  <si>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</si>
  <si>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</si>
  <si>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</si>
  <si>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</si>
  <si>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</si>
  <si>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</si>
  <si>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</si>
  <si>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</si>
  <si>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</si>
  <si>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</si>
  <si>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</si>
  <si>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</si>
  <si>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</si>
  <si>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</si>
  <si>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</si>
  <si>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</si>
  <si>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</si>
  <si>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</si>
  <si>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</si>
  <si>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</si>
  <si>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</si>
  <si>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</si>
  <si>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</si>
  <si>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</si>
  <si>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</si>
  <si>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</si>
  <si>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</si>
  <si>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</si>
  <si>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</si>
  <si>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</si>
  <si>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</si>
  <si>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</si>
  <si>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</si>
  <si>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</si>
  <si>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</si>
  <si>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</si>
  <si>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</si>
  <si>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</si>
  <si>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</si>
  <si>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</si>
  <si>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</si>
  <si>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</si>
  <si>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</si>
  <si>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</si>
  <si>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</si>
  <si>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</si>
  <si>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</si>
  <si>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</si>
  <si>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</si>
  <si>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 xml:space="preserve"> </t>
  </si>
  <si>
    <t>Воронков А.В.</t>
  </si>
  <si>
    <t>50 ml</t>
  </si>
  <si>
    <t>ОКС БПST</t>
  </si>
  <si>
    <t>правый</t>
  </si>
  <si>
    <t>%</t>
  </si>
  <si>
    <t>1702,86mGy</t>
  </si>
  <si>
    <t>без значимыхстенозов.</t>
  </si>
  <si>
    <t>Королев Г.В.</t>
  </si>
  <si>
    <t>Севринова О.В.</t>
  </si>
  <si>
    <t>Чесноков С.Л.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</si>
  <si>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Окклюзия от устья  TIMI 0.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ИМА: </t>
    </r>
    <r>
      <rPr>
        <sz val="11"/>
        <color theme="1"/>
        <rFont val="Times New Roman"/>
        <family val="1"/>
        <charset val="204"/>
      </rPr>
      <t xml:space="preserve">стеноз 90% проксимальной трети.                    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средней трети ВТК 40%, 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семгента 40%,  дистального сегмента 50%, TIMI III. Развитые межсистемные коллатерали их ЗБВ и ЗМЖВ в септальные ветви ПМЖА с ее контрастированием от зоны окклюзии в среднем сегмента до верхушки.</t>
    </r>
    <r>
      <rPr>
        <b/>
        <sz val="11"/>
        <color theme="1"/>
        <rFont val="Times New Roman"/>
        <family val="1"/>
        <charset val="204"/>
      </rPr>
      <t xml:space="preserve">           </t>
    </r>
  </si>
  <si>
    <t>Стентирование ПМЖА</t>
  </si>
  <si>
    <t>Баллонная вазодилатация с установкой стентов в сосуд (ПМЖА 2DES)</t>
  </si>
  <si>
    <r>
      <t xml:space="preserve"> В устье ЛКА установлен проводниковый катетер  Launcher EBU 3,5  коронарный проводник Progress заведен в дистальный сегмент ПМЖА. Реканализация артерии.  В зону  стеноза    среднего сегмента заведен  и имплантирован стент  DES Resolute Integrity 2,75*18 мм Давлением 12атм .  В зону   стеноза   прксимального  сегмента заведен  и имплантирован стент DES Resolute Integrity 3,0*22 мм Давлением 12-14 атм. Выполнена баллонная постдилатация проксимальной части стента баллоном NC Euphora 3,5*15 мм.  При контрольной съемке: стенты раскрыт  удовлетворительно, зона стеноз покрыта полностью; признаков краевых диссекций, тромбоза не выявлено, кровоток по ПМЖА восстановлен TIMI III. Остаточный стеноз ИМА  90%. Высокий риск компроментации ПМЖА и ОА при ЧКВ на ИМА.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</si>
  <si>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Щербаков А.С.</t>
  </si>
  <si>
    <t>Плоскова С.Ю.</t>
  </si>
  <si>
    <t>начало 17:35</t>
  </si>
  <si>
    <t>начало 19:15</t>
  </si>
  <si>
    <t>250 ml</t>
  </si>
  <si>
    <t>EBU 3,5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</si>
  <si>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       </t>
    </r>
  </si>
  <si>
    <t>Optiray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</si>
</sst>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21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85725</xdr:rowOff>
    </xdr:from>
    <xdr:to>
      <xdr:col>3</xdr:col>
      <xdr:colOff>645100</xdr:colOff>
      <xdr:row>35</xdr:row>
      <xdr:rowOff>182561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14900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32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43663</v>
      </c>
      <c r="C7" s="79" t="s">
        <v>69</v>
      </c>
      <c r="D7" s="19"/>
      <c r="E7" s="125" t="s">
        <v>41</v>
      </c>
      <c r="F7" s="125"/>
      <c r="G7" s="134" t="s">
        <v>67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17505</v>
      </c>
      <c r="C9" s="144"/>
      <c r="D9" s="19"/>
      <c r="E9" s="19"/>
      <c r="F9" s="19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55</v>
      </c>
      <c r="C10" s="142"/>
      <c r="D10" s="19"/>
      <c r="E10" s="19"/>
      <c r="F10" s="19"/>
      <c r="G10" s="126" t="s">
        <v>35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11730</v>
      </c>
      <c r="C11" s="80">
        <v>35</v>
      </c>
      <c r="D11" s="22"/>
      <c r="E11" s="20"/>
      <c r="F11" s="20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49</v>
      </c>
      <c r="D13" s="133"/>
      <c r="E13" s="46" t="s">
        <v>51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74</v>
      </c>
      <c r="C24" s="129"/>
      <c r="D24" s="10" t="s">
        <v>54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 t="s">
        <v>57</v>
      </c>
      <c r="B28" s="19"/>
      <c r="C28" s="19"/>
      <c r="D28" s="19"/>
      <c r="E28" s="163" t="s">
        <v>63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38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Н.С.,Морозов А.А.,Александрова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 x14ac:dyDescent="0.25">
      <c r="A5" s="217" t="s">
        <v>65</v>
      </c>
      <c r="B5" s="218"/>
      <c r="C5" s="218"/>
      <c r="D5" s="218"/>
      <c r="E5" s="218"/>
      <c r="F5" s="218"/>
      <c r="G5" s="218"/>
      <c r="H5" s="218"/>
      <c r="I5" s="218"/>
      <c r="J5" s="219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 x14ac:dyDescent="0.25">
      <c r="A7" s="43" t="s">
        <v>0</v>
      </c>
      <c r="B7" s="68">
        <f>'Диагностика КГ'!B7</f>
        <v>43663</v>
      </c>
      <c r="C7" s="72" t="s">
        <v>70</v>
      </c>
      <c r="D7" s="19"/>
      <c r="E7" s="125" t="s">
        <v>41</v>
      </c>
      <c r="F7" s="220"/>
      <c r="G7" s="198" t="str">
        <f>'Диагностика КГ'!G7:H7</f>
        <v>Щербаков А.С.</v>
      </c>
      <c r="H7" s="198"/>
      <c r="I7" s="221" t="str">
        <f>'Диагностика КГ'!I7:J7</f>
        <v>Воронков А.В.</v>
      </c>
      <c r="J7" s="222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 x14ac:dyDescent="0.25">
      <c r="A8" s="44" t="s">
        <v>3</v>
      </c>
      <c r="B8" s="185" t="str">
        <f>'Диагностика КГ'!B8:C8</f>
        <v>Королев Г.В.</v>
      </c>
      <c r="C8" s="196"/>
      <c r="D8" s="19"/>
      <c r="E8" s="126" t="s">
        <v>4</v>
      </c>
      <c r="F8" s="197"/>
      <c r="G8" s="199" t="str">
        <f>'Диагностика КГ'!G8:H8</f>
        <v>__________</v>
      </c>
      <c r="H8" s="199"/>
      <c r="I8" s="185" t="str">
        <f>'Диагностика КГ'!I8:J8</f>
        <v>Севринова О.В.</v>
      </c>
      <c r="J8" s="186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 x14ac:dyDescent="0.25">
      <c r="A9" s="45" t="s">
        <v>1</v>
      </c>
      <c r="B9" s="181">
        <f>'Диагностика КГ'!B9:C9</f>
        <v>17505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Плоскова С.Ю.</v>
      </c>
      <c r="J10" s="186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 x14ac:dyDescent="0.25">
      <c r="A11" s="43" t="s">
        <v>23</v>
      </c>
      <c r="B11" s="69">
        <f>ОТДЕЛЕНИЕ</f>
        <v>11730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 x14ac:dyDescent="0.25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 x14ac:dyDescent="0.25">
      <c r="A13" s="101" t="s">
        <v>8</v>
      </c>
      <c r="B13" s="90"/>
      <c r="C13" s="192" t="str">
        <f>'Диагностика КГ'!B13:C13</f>
        <v>Sol. lidocaini 1%</v>
      </c>
      <c r="D13" s="193"/>
      <c r="E13" s="85" t="str">
        <f>'Диагностика КГ'!E13</f>
        <v>2 ml</v>
      </c>
      <c r="F13" s="93" t="s">
        <v>9</v>
      </c>
      <c r="G13" s="94"/>
      <c r="H13" s="94"/>
      <c r="I13" s="194" t="str">
        <f>'Диагностика КГ'!I13:J13</f>
        <v>a.radialis.</v>
      </c>
      <c r="J13" s="1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 x14ac:dyDescent="0.25">
      <c r="A14" s="101" t="s">
        <v>25</v>
      </c>
      <c r="B14" s="89"/>
      <c r="C14" s="102"/>
      <c r="D14" s="47" t="s">
        <v>34</v>
      </c>
      <c r="E14" s="225" t="s">
        <v>27</v>
      </c>
      <c r="F14" s="226"/>
      <c r="G14" s="226"/>
      <c r="H14" s="226"/>
      <c r="I14" s="226"/>
      <c r="J14" s="227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 x14ac:dyDescent="0.25">
      <c r="A15" s="50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34" t="s">
        <v>72</v>
      </c>
      <c r="I17" s="74"/>
      <c r="J17" s="62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 x14ac:dyDescent="0.25">
      <c r="A20" s="71" t="s">
        <v>16</v>
      </c>
      <c r="B20" s="207" t="s">
        <v>74</v>
      </c>
      <c r="C20" s="208"/>
      <c r="D20" s="70" t="s">
        <v>71</v>
      </c>
      <c r="E20" s="119" t="s">
        <v>26</v>
      </c>
      <c r="F20" s="119"/>
      <c r="G20" s="233">
        <v>0.53819444444444442</v>
      </c>
      <c r="H20" s="119" t="s">
        <v>29</v>
      </c>
      <c r="I20" s="119"/>
      <c r="J20" s="12" t="s">
        <v>58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ht="19.5" customHeight="1" x14ac:dyDescent="0.45">
      <c r="A21" s="83" t="s">
        <v>48</v>
      </c>
      <c r="B21" s="84"/>
      <c r="C21" s="223"/>
      <c r="D21" s="224"/>
      <c r="E21" s="189" t="s">
        <v>52</v>
      </c>
      <c r="F21" s="190"/>
      <c r="G21" s="190"/>
      <c r="H21" s="190"/>
      <c r="I21" s="190"/>
      <c r="J21" s="191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 x14ac:dyDescent="0.25">
      <c r="A22" s="66"/>
      <c r="B22" s="1"/>
      <c r="C22" s="1"/>
      <c r="D22" s="1"/>
      <c r="E22" s="204" t="s">
        <v>66</v>
      </c>
      <c r="F22" s="205"/>
      <c r="G22" s="205"/>
      <c r="H22" s="205"/>
      <c r="I22" s="205"/>
      <c r="J22" s="206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 x14ac:dyDescent="0.25">
      <c r="A48" s="175" t="s">
        <v>31</v>
      </c>
      <c r="B48" s="176"/>
      <c r="C48" s="75"/>
      <c r="D48" s="1"/>
      <c r="E48" s="205"/>
      <c r="F48" s="205"/>
      <c r="G48" s="205"/>
      <c r="H48" s="205"/>
      <c r="I48" s="205"/>
      <c r="J48" s="206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 x14ac:dyDescent="0.25">
      <c r="A54" s="173" t="s">
        <v>38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 x14ac:dyDescent="0.2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 x14ac:dyDescent="0.25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 x14ac:dyDescent="0.25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 x14ac:dyDescent="0.25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 x14ac:dyDescent="0.25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 x14ac:dyDescent="0.25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 x14ac:dyDescent="0.25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2019-06-27T14:08:34Z</cp:lastPrinted>
  <dcterms:created xsi:type="dcterms:W3CDTF">2006-09-16T00:00:00Z</dcterms:created>
  <dcterms:modified xsi:type="dcterms:W3CDTF">2019-07-17T18:47:55Z</dcterms:modified>
  <cp:category>Рентгенэндоваскулярные хирурги</cp:category>
</cp:coreProperties>
</file>