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<sst xmlns="http://schemas.openxmlformats.org/spreadsheetml/2006/main" count="99" uniqueCount="73">
  <si>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</si>
  <si>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</si>
  <si>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</si>
  <si>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</si>
  <si>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</si>
  <si>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</si>
  <si>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</si>
  <si>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</si>
  <si>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</si>
  <si>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</si>
  <si>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</si>
  <si>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</si>
  <si>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</si>
  <si>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</si>
  <si>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</si>
  <si>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</si>
  <si>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</si>
  <si>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</si>
  <si>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</si>
  <si>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</si>
  <si>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</si>
  <si>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</si>
  <si>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</si>
  <si>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</si>
  <si>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</si>
  <si>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</si>
  <si>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</si>
  <si>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</si>
  <si>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</si>
  <si>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</si>
  <si>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</si>
  <si>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</si>
  <si>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</si>
  <si>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</si>
  <si>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</si>
  <si>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</si>
  <si>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</si>
  <si>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</si>
  <si>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</si>
  <si>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</si>
  <si>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</si>
  <si>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</si>
  <si>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</si>
  <si>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</si>
  <si>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</si>
  <si>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</si>
  <si>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</si>
  <si>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</si>
  <si>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</si>
  <si>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</si>
  <si>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</si>
  <si>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</si>
  <si>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</si>
  <si>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</si>
  <si>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</si>
  <si>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Тимошенко Н.С.</t>
  </si>
  <si>
    <t>Чесноков С.Л.</t>
  </si>
  <si>
    <t>Плоскова С.Ю.</t>
  </si>
  <si>
    <t>Optiray 350</t>
  </si>
  <si>
    <t>200 ml</t>
  </si>
  <si>
    <t>Доза mGy/cGy*cm2</t>
  </si>
  <si>
    <t>Реваскуляризация ПНА.</t>
  </si>
  <si>
    <t>ОКС ПST</t>
  </si>
  <si>
    <t>неровность контура</t>
  </si>
  <si>
    <t>й</t>
  </si>
  <si>
    <t>начало 22:50</t>
  </si>
  <si>
    <t>окончание 00:00</t>
  </si>
  <si>
    <t>Бурмистров Н.Ф.</t>
  </si>
  <si>
    <t>1459,93/11721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</si>
  <si>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кальцинированный окклюзирующий участок в дистальный сегмент ПНА.  Выполнена реканализация артерии БК</t>
    </r>
    <r>
      <rPr>
        <b/>
        <sz val="11"/>
        <color theme="1"/>
        <rFont val="Calibri"/>
        <family val="2"/>
        <charset val="204"/>
        <scheme val="minor"/>
      </rPr>
      <t xml:space="preserve"> Euphora 2.0-12 и Euphora 3.0-12</t>
    </r>
    <r>
      <rPr>
        <sz val="11"/>
        <color theme="1"/>
        <rFont val="Calibri"/>
        <family val="2"/>
        <charset val="204"/>
        <scheme val="minor"/>
      </rPr>
      <t xml:space="preserve">, давлением 8-14 атм. </t>
    </r>
    <r>
      <rPr>
        <i/>
        <sz val="11"/>
        <color theme="1"/>
        <rFont val="Calibri"/>
        <family val="2"/>
        <charset val="204"/>
        <scheme val="minor"/>
      </rPr>
      <t>Из-за кальциноза сложное позиционирование BMS в средний и проксимальный сегмент</t>
    </r>
    <r>
      <rPr>
        <b/>
        <sz val="11"/>
        <color theme="1"/>
        <rFont val="Calibri"/>
        <family val="2"/>
        <charset val="204"/>
        <scheme val="minor"/>
      </rPr>
      <t xml:space="preserve"> Integrity 4,0х15 мм, Integrity 3,5х15 мм, Integrity 3,0х15 мм, давленим 10 -16 атм.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магистральнный эпикардиальный кровоток по ПНА восстановлен до TIMI II, верхушечный сегмент ПНА и дист./3 ДВ не контрастируется.  Процедура завершена. Пациент в тяжёлом состоянии направляется в ПРИТ.                                                                                </t>
    </r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</si>
  <si>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</si>
  <si>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сегмента, стеноз устья 40%, тотальная окклюзия проксимального сегмента, стенозы среднего сегмента 70% и 50%. Антеградный кровоток за зоной окклюзии - TIMI 0.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40%.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                   Бассейн ПКА: </t>
    </r>
    <r>
      <rPr>
        <sz val="11"/>
        <color theme="1"/>
        <rFont val="Times New Roman"/>
        <family val="1"/>
        <charset val="204"/>
      </rPr>
      <t>выраженный кальциноз. Стеноз проксимального сегмента 80%, ХТО среднего сегмента. Межсистемный слабый коллатеральный кровоток из ОА с ретроградным контрастированием ЗНА.</t>
    </r>
  </si>
  <si>
    <t>Баллонная вазодилатация с установкой стентов в сосуд (3 BMS ПНА)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</si>
</sst>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 t="s">
        <v>64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38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43666</v>
      </c>
      <c r="C7" s="79" t="s">
        <v>65</v>
      </c>
      <c r="D7" s="19"/>
      <c r="E7" s="133" t="s">
        <v>40</v>
      </c>
      <c r="F7" s="133"/>
      <c r="G7" s="126" t="s">
        <v>39</v>
      </c>
      <c r="H7" s="126"/>
      <c r="I7" s="116" t="s">
        <v>54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67</v>
      </c>
      <c r="C8" s="137"/>
      <c r="D8" s="19"/>
      <c r="E8" s="124" t="s">
        <v>4</v>
      </c>
      <c r="F8" s="125"/>
      <c r="G8" s="126" t="s">
        <v>39</v>
      </c>
      <c r="H8" s="126"/>
      <c r="I8" s="118" t="s">
        <v>55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17042</v>
      </c>
      <c r="C9" s="123"/>
      <c r="D9" s="19"/>
      <c r="E9" s="19"/>
      <c r="F9" s="19"/>
      <c r="G9" s="124" t="s">
        <v>5</v>
      </c>
      <c r="H9" s="125"/>
      <c r="I9" s="118" t="s">
        <v>56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62</v>
      </c>
      <c r="C10" s="121"/>
      <c r="D10" s="19"/>
      <c r="E10" s="19"/>
      <c r="F10" s="19"/>
      <c r="G10" s="124" t="s">
        <v>35</v>
      </c>
      <c r="H10" s="125"/>
      <c r="I10" s="118" t="s">
        <v>57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23</v>
      </c>
      <c r="B11" s="78">
        <v>11914</v>
      </c>
      <c r="C11" s="80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6" t="s">
        <v>51</v>
      </c>
      <c r="F13" s="152" t="s">
        <v>9</v>
      </c>
      <c r="G13" s="153"/>
      <c r="H13" s="153"/>
      <c r="I13" s="150" t="s">
        <v>50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7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44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41</v>
      </c>
      <c r="C19" s="155"/>
      <c r="D19" s="155"/>
      <c r="E19" s="156"/>
      <c r="F19" s="154" t="s">
        <v>43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58</v>
      </c>
      <c r="C24" s="135"/>
      <c r="D24" s="10" t="s">
        <v>45</v>
      </c>
      <c r="E24" s="129" t="s">
        <v>26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70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63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71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61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37</v>
      </c>
      <c r="B54" s="148"/>
      <c r="C54" s="148"/>
      <c r="D54" s="94" t="s">
        <v>46</v>
      </c>
      <c r="E54" s="95"/>
      <c r="F54" s="39"/>
      <c r="G54" s="39"/>
      <c r="H54" s="149" t="s">
        <v>22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38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72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43666</v>
      </c>
      <c r="C7" s="72" t="s">
        <v>66</v>
      </c>
      <c r="D7" s="19"/>
      <c r="E7" s="133" t="s">
        <v>40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Бурмистров Н.Ф.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Тимошенко Н.С.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17042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Плоскова С.Ю.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23</v>
      </c>
      <c r="B11" s="69">
        <f>ОТДЕЛЕНИЕ</f>
        <v>11914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2" t="s">
        <v>9</v>
      </c>
      <c r="G13" s="153"/>
      <c r="H13" s="153"/>
      <c r="I13" s="234" t="str">
        <f>'Диагностика КГ'!I13:J13</f>
        <v>a.radialis.</v>
      </c>
      <c r="J13" s="235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7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52</v>
      </c>
      <c r="C15" s="181"/>
      <c r="D15" s="181"/>
      <c r="E15" s="184"/>
      <c r="F15" s="180" t="s">
        <v>28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58</v>
      </c>
      <c r="C20" s="195"/>
      <c r="D20" s="70" t="s">
        <v>59</v>
      </c>
      <c r="E20" s="129" t="s">
        <v>26</v>
      </c>
      <c r="F20" s="129"/>
      <c r="G20" s="87">
        <v>0.68333333333333324</v>
      </c>
      <c r="H20" s="228" t="s">
        <v>60</v>
      </c>
      <c r="I20" s="228"/>
      <c r="J20" s="12" t="s">
        <v>68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48</v>
      </c>
      <c r="B21" s="84"/>
      <c r="C21" s="175">
        <v>0.95486111111111116</v>
      </c>
      <c r="D21" s="176"/>
      <c r="E21" s="229" t="s">
        <v>30</v>
      </c>
      <c r="F21" s="230"/>
      <c r="G21" s="230"/>
      <c r="H21" s="230"/>
      <c r="I21" s="230"/>
      <c r="J21" s="231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69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37</v>
      </c>
      <c r="B54" s="215"/>
      <c r="C54" s="215"/>
      <c r="D54" s="76"/>
      <c r="E54" s="76"/>
      <c r="F54" s="76"/>
      <c r="G54" s="149" t="s">
        <v>22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BoAnD2KHX5WimZSAzUxFhkpv4OmKh3cLR+i5i2Q7HziPhTTHdYxNXDXzekHgLecqRLaxBvEvGYMkQDL3EttD8A==" saltValue="5J5pEm9Is/2EFx8QvXffAA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2019-07-20T21:39:28Z</cp:lastPrinted>
  <dcterms:created xsi:type="dcterms:W3CDTF">2006-09-16T00:00:00Z</dcterms:created>
  <dcterms:modified xsi:type="dcterms:W3CDTF">2019-07-21T05:08:51Z</dcterms:modified>
  <cp:category>Рентгенэндоваскулярные хирурги</cp:category>
</cp:coreProperties>
</file>