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7\20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<sst xmlns="http://schemas.openxmlformats.org/spreadsheetml/2006/main" count="99" uniqueCount="73">
  <si>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</si>
  <si>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</si>
  <si>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</si>
  <si>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</si>
  <si>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</si>
  <si>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</si>
  <si>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</si>
  <si>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</si>
  <si>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</si>
  <si>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</si>
  <si>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</si>
  <si>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</si>
  <si>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</si>
  <si>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</si>
  <si>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</si>
  <si>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</si>
  <si>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</si>
  <si>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</si>
  <si>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</si>
  <si>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</si>
  <si>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</si>
  <si>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</si>
  <si>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</si>
  <si>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</si>
  <si>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</si>
  <si>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</si>
  <si>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</si>
  <si>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</si>
  <si>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</si>
  <si>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</si>
  <si>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</si>
  <si>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</si>
  <si>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</si>
  <si>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</si>
  <si>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</si>
  <si>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</si>
  <si>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</si>
  <si>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</si>
  <si>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</si>
  <si>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</si>
  <si>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</si>
  <si>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</si>
  <si>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</si>
  <si>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</si>
  <si>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</si>
  <si>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50 ml</t>
  </si>
  <si>
    <t>CD не записан</t>
  </si>
  <si>
    <t>________</t>
  </si>
  <si>
    <t>Время реканализации</t>
  </si>
  <si>
    <t>Sol. lidocaini 1%</t>
  </si>
  <si>
    <t>a.radialis.</t>
  </si>
  <si>
    <t>6 F</t>
  </si>
  <si>
    <r>
      <t xml:space="preserve">
</t>
    </r>
    <r>
      <rPr>
        <b/>
        <sz val="12"/>
        <color theme="1"/>
        <rFont val="Times New Roman"/>
        <family val="1"/>
        <charset val="204"/>
      </rPr>
      <t xml:space="preserve">                              </t>
    </r>
  </si>
  <si>
    <t>Щербаков А.С.</t>
  </si>
  <si>
    <t>Тимошенко Н.С.</t>
  </si>
  <si>
    <t>Чесноков С.Л.</t>
  </si>
  <si>
    <t>Плоскова С.Ю.</t>
  </si>
  <si>
    <t>Optiray 350</t>
  </si>
  <si>
    <t>Доза mGy/cGy*cm2</t>
  </si>
  <si>
    <t>Реваскуляризация ПНА.</t>
  </si>
  <si>
    <t>ОКС ПST</t>
  </si>
  <si>
    <t>неровность контура</t>
  </si>
  <si>
    <t>й</t>
  </si>
  <si>
    <t>150 ml</t>
  </si>
  <si>
    <t>947,46/8420,67</t>
  </si>
  <si>
    <t>начало 06:35</t>
  </si>
  <si>
    <t>окончание 07:45</t>
  </si>
  <si>
    <t>Новиков В.И.</t>
  </si>
  <si>
    <t>правый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</si>
  <si>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умеренный  кальциноз проксимального и среднего сегмента, тотальная острая окклюзия от проксимального сегмента. Стеноз прокс/3. ДВ до 50%. Антеградный кровоток по ПНА - TIMI 0. Rentrop 0.TTG2.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стенозы ВТК 40%. Антеградный кровоток -  TIMI III. </t>
    </r>
    <r>
      <rPr>
        <b/>
        <sz val="11"/>
        <color theme="1"/>
        <rFont val="Times New Roman"/>
        <family val="1"/>
        <charset val="204"/>
      </rPr>
      <t xml:space="preserve">                    Бассейн ПКА: </t>
    </r>
    <r>
      <rPr>
        <sz val="11"/>
        <color theme="1"/>
        <rFont val="Times New Roman"/>
        <family val="1"/>
        <charset val="204"/>
      </rPr>
      <t>стенозы пркосимального сегмента 30%, стеноз среднего сегмента 60%, стеноз дистального сегмента 85%</t>
    </r>
  </si>
  <si>
    <t>0 ml</t>
  </si>
  <si>
    <r>
      <t xml:space="preserve">В устье ЛКА установлен проводниковый катетер  </t>
    </r>
    <r>
      <rPr>
        <b/>
        <sz val="11"/>
        <color theme="1"/>
        <rFont val="Calibri"/>
        <family val="2"/>
        <charset val="204"/>
        <scheme val="minor"/>
      </rPr>
      <t xml:space="preserve">Launcher EBU 3,5 </t>
    </r>
    <r>
      <rPr>
        <sz val="11"/>
        <color theme="1"/>
        <rFont val="Calibri"/>
        <family val="2"/>
        <charset val="204"/>
        <scheme val="minor"/>
      </rPr>
      <t>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Floppy</t>
    </r>
    <r>
      <rPr>
        <sz val="11"/>
        <color theme="1"/>
        <rFont val="Calibri"/>
        <family val="2"/>
        <charset val="204"/>
        <scheme val="minor"/>
      </rPr>
      <t xml:space="preserve"> удалось провести через кальцинированный окклюзирующий участок в дистальный сегмент ПНА.  Выполнена реканализация артерии БК</t>
    </r>
    <r>
      <rPr>
        <b/>
        <sz val="11"/>
        <color theme="1"/>
        <rFont val="Calibri"/>
        <family val="2"/>
        <charset val="204"/>
        <scheme val="minor"/>
      </rPr>
      <t xml:space="preserve"> Euphora 2.0-12</t>
    </r>
    <r>
      <rPr>
        <sz val="11"/>
        <color theme="1"/>
        <rFont val="Calibri"/>
        <family val="2"/>
        <charset val="204"/>
        <scheme val="minor"/>
      </rPr>
      <t xml:space="preserve"> давлением 10 атм. От устья ПНА позиционирован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3,0х26. </t>
    </r>
    <r>
      <rPr>
        <sz val="11"/>
        <color theme="1"/>
        <rFont val="Calibri"/>
        <family val="2"/>
        <charset val="204"/>
        <scheme val="minor"/>
      </rPr>
      <t>Постдилатация стента</t>
    </r>
    <r>
      <rPr>
        <b/>
        <sz val="11"/>
        <color theme="1"/>
        <rFont val="Calibri"/>
        <family val="2"/>
        <charset val="204"/>
        <scheme val="minor"/>
      </rPr>
      <t xml:space="preserve">  NC Euphora 3.0-26. </t>
    </r>
    <r>
      <rPr>
        <sz val="11"/>
        <color theme="1"/>
        <rFont val="Calibri"/>
        <family val="2"/>
        <charset val="204"/>
        <scheme val="minor"/>
      </rPr>
      <t>Далее выполнена пластика бифуркации ПНА и ДВ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SMS Technique (side-main-side). При контрольной ангиографии кровоток по ПНА восстановлен до TIMI III, ДВ  контрастируется полностью, остаточные стенозы до 30%.  Процедура завершена. Пациент в стабильном  состоянии направляется в ПРИТ.                                                                                </t>
    </r>
  </si>
  <si>
    <t>Баллонная вазодилатация с установкой стента в сосуд (1 DES ПНА)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</si>
</sst>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5" fillId="0" borderId="5" xfId="0" applyFont="1" applyFill="1" applyBorder="1" applyAlignment="1"/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2" fillId="0" borderId="9" xfId="0" applyFont="1" applyFill="1" applyBorder="1" applyAlignment="1"/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645100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33</v>
      </c>
      <c r="C1" s="128"/>
      <c r="D1" s="128"/>
      <c r="E1" s="128"/>
      <c r="F1" s="128"/>
      <c r="G1" s="128"/>
      <c r="H1" s="128"/>
      <c r="I1" s="128"/>
      <c r="J1" s="14"/>
      <c r="K1" s="146" t="s">
        <v>62</v>
      </c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30" t="s">
        <v>24</v>
      </c>
      <c r="D2" s="131"/>
      <c r="E2" s="131"/>
      <c r="F2" s="131"/>
      <c r="G2" s="131"/>
      <c r="H2" s="131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42" t="s">
        <v>36</v>
      </c>
      <c r="C3" s="143"/>
      <c r="D3" s="143"/>
      <c r="E3" s="143"/>
      <c r="F3" s="143"/>
      <c r="G3" s="143"/>
      <c r="H3" s="143"/>
      <c r="I3" s="143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32" t="s">
        <v>38</v>
      </c>
      <c r="C4" s="132"/>
      <c r="D4" s="132"/>
      <c r="E4" s="132"/>
      <c r="F4" s="132"/>
      <c r="G4" s="132"/>
      <c r="H4" s="132"/>
      <c r="I4" s="132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4" t="s">
        <v>32</v>
      </c>
      <c r="C5" s="145"/>
      <c r="D5" s="145"/>
      <c r="E5" s="145"/>
      <c r="F5" s="145"/>
      <c r="G5" s="145"/>
      <c r="H5" s="145"/>
      <c r="I5" s="145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3" t="s">
        <v>0</v>
      </c>
      <c r="B7" s="2">
        <v>43667</v>
      </c>
      <c r="C7" s="79" t="s">
        <v>65</v>
      </c>
      <c r="D7" s="19"/>
      <c r="E7" s="133" t="s">
        <v>40</v>
      </c>
      <c r="F7" s="133"/>
      <c r="G7" s="126" t="s">
        <v>39</v>
      </c>
      <c r="H7" s="126"/>
      <c r="I7" s="116" t="s">
        <v>53</v>
      </c>
      <c r="J7" s="117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4" t="s">
        <v>3</v>
      </c>
      <c r="B8" s="136" t="s">
        <v>67</v>
      </c>
      <c r="C8" s="137"/>
      <c r="D8" s="19"/>
      <c r="E8" s="124" t="s">
        <v>4</v>
      </c>
      <c r="F8" s="125"/>
      <c r="G8" s="126" t="s">
        <v>39</v>
      </c>
      <c r="H8" s="126"/>
      <c r="I8" s="118" t="s">
        <v>54</v>
      </c>
      <c r="J8" s="119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5" t="s">
        <v>1</v>
      </c>
      <c r="B9" s="122">
        <v>17906</v>
      </c>
      <c r="C9" s="123"/>
      <c r="D9" s="19"/>
      <c r="E9" s="19"/>
      <c r="F9" s="19"/>
      <c r="G9" s="124" t="s">
        <v>5</v>
      </c>
      <c r="H9" s="125"/>
      <c r="I9" s="118" t="s">
        <v>55</v>
      </c>
      <c r="J9" s="119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3" t="s">
        <v>2</v>
      </c>
      <c r="B10" s="120" t="s">
        <v>60</v>
      </c>
      <c r="C10" s="121"/>
      <c r="D10" s="19"/>
      <c r="E10" s="19"/>
      <c r="F10" s="19"/>
      <c r="G10" s="124" t="s">
        <v>35</v>
      </c>
      <c r="H10" s="125"/>
      <c r="I10" s="118" t="s">
        <v>56</v>
      </c>
      <c r="J10" s="119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3" t="s">
        <v>23</v>
      </c>
      <c r="B11" s="78">
        <v>11918</v>
      </c>
      <c r="C11" s="80">
        <v>35</v>
      </c>
      <c r="D11" s="22"/>
      <c r="E11" s="20"/>
      <c r="F11" s="20"/>
      <c r="G11" s="124" t="s">
        <v>7</v>
      </c>
      <c r="H11" s="125"/>
      <c r="I11" s="118" t="s">
        <v>47</v>
      </c>
      <c r="J11" s="119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38" t="s">
        <v>8</v>
      </c>
      <c r="B13" s="139"/>
      <c r="C13" s="140" t="s">
        <v>49</v>
      </c>
      <c r="D13" s="141"/>
      <c r="E13" s="46" t="s">
        <v>70</v>
      </c>
      <c r="F13" s="152" t="s">
        <v>9</v>
      </c>
      <c r="G13" s="153"/>
      <c r="H13" s="153"/>
      <c r="I13" s="150" t="s">
        <v>50</v>
      </c>
      <c r="J13" s="151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38" t="s">
        <v>25</v>
      </c>
      <c r="B14" s="149"/>
      <c r="C14" s="160"/>
      <c r="D14" s="47" t="s">
        <v>34</v>
      </c>
      <c r="E14" s="152" t="s">
        <v>10</v>
      </c>
      <c r="F14" s="152"/>
      <c r="G14" s="152"/>
      <c r="H14" s="152"/>
      <c r="I14" s="152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8" t="s">
        <v>11</v>
      </c>
      <c r="B18" s="159"/>
      <c r="C18" s="159"/>
      <c r="D18" s="159"/>
      <c r="E18" s="159"/>
      <c r="F18" s="159"/>
      <c r="G18" s="31"/>
      <c r="H18" s="88" t="s">
        <v>44</v>
      </c>
      <c r="I18" s="89"/>
      <c r="J18" s="9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4" t="s">
        <v>41</v>
      </c>
      <c r="C19" s="155"/>
      <c r="D19" s="155"/>
      <c r="E19" s="156"/>
      <c r="F19" s="154" t="s">
        <v>43</v>
      </c>
      <c r="G19" s="157"/>
      <c r="H19" s="91"/>
      <c r="I19" s="92"/>
      <c r="J19" s="9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2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4"/>
      <c r="I21" s="115"/>
      <c r="J21" s="81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1" t="s">
        <v>15</v>
      </c>
      <c r="B22" s="172"/>
      <c r="C22" s="31"/>
      <c r="D22" s="31"/>
      <c r="E22" s="31"/>
      <c r="F22" s="31"/>
      <c r="G22" s="31"/>
      <c r="H22" s="19"/>
      <c r="I22" s="31"/>
      <c r="J22" s="32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3"/>
      <c r="B23" s="174"/>
      <c r="C23" s="33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8" t="s">
        <v>16</v>
      </c>
      <c r="B24" s="134" t="s">
        <v>57</v>
      </c>
      <c r="C24" s="135"/>
      <c r="D24" s="10" t="s">
        <v>45</v>
      </c>
      <c r="E24" s="129" t="s">
        <v>26</v>
      </c>
      <c r="F24" s="129"/>
      <c r="G24" s="11"/>
      <c r="H24" s="129" t="s">
        <v>17</v>
      </c>
      <c r="I24" s="129"/>
      <c r="J24" s="12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3" t="s">
        <v>19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20</v>
      </c>
      <c r="F26" s="162"/>
      <c r="G26" s="162"/>
      <c r="H26" s="163" t="s">
        <v>68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 t="s">
        <v>21</v>
      </c>
      <c r="F27" s="167"/>
      <c r="G27" s="168" t="s">
        <v>61</v>
      </c>
      <c r="H27" s="169"/>
      <c r="I27" s="169"/>
      <c r="J27" s="170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/>
      <c r="B28" s="19"/>
      <c r="C28" s="19"/>
      <c r="D28" s="19"/>
      <c r="E28" s="106" t="s">
        <v>69</v>
      </c>
      <c r="F28" s="107"/>
      <c r="G28" s="107"/>
      <c r="H28" s="107"/>
      <c r="I28" s="107"/>
      <c r="J28" s="108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07"/>
      <c r="F29" s="107"/>
      <c r="G29" s="107"/>
      <c r="H29" s="107"/>
      <c r="I29" s="107"/>
      <c r="J29" s="108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07"/>
      <c r="F30" s="107"/>
      <c r="G30" s="107"/>
      <c r="H30" s="107"/>
      <c r="I30" s="107"/>
      <c r="J30" s="108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07"/>
      <c r="F31" s="107"/>
      <c r="G31" s="107"/>
      <c r="H31" s="107"/>
      <c r="I31" s="107"/>
      <c r="J31" s="108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07"/>
      <c r="F32" s="107"/>
      <c r="G32" s="107"/>
      <c r="H32" s="107"/>
      <c r="I32" s="107"/>
      <c r="J32" s="108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07"/>
      <c r="F33" s="107"/>
      <c r="G33" s="107"/>
      <c r="H33" s="107"/>
      <c r="I33" s="107"/>
      <c r="J33" s="108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07"/>
      <c r="F34" s="107"/>
      <c r="G34" s="107"/>
      <c r="H34" s="107"/>
      <c r="I34" s="107"/>
      <c r="J34" s="108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07"/>
      <c r="F35" s="107"/>
      <c r="G35" s="107"/>
      <c r="H35" s="107"/>
      <c r="I35" s="107"/>
      <c r="J35" s="108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07"/>
      <c r="F36" s="107"/>
      <c r="G36" s="107"/>
      <c r="H36" s="107"/>
      <c r="I36" s="107"/>
      <c r="J36" s="108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4" t="s">
        <v>12</v>
      </c>
      <c r="B37" s="35"/>
      <c r="C37" s="35"/>
      <c r="D37" s="35"/>
      <c r="E37" s="107"/>
      <c r="F37" s="107"/>
      <c r="G37" s="107"/>
      <c r="H37" s="107"/>
      <c r="I37" s="107"/>
      <c r="J37" s="108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6"/>
      <c r="B38" s="35"/>
      <c r="C38" s="35"/>
      <c r="D38" s="35"/>
      <c r="E38" s="107"/>
      <c r="F38" s="107"/>
      <c r="G38" s="107"/>
      <c r="H38" s="107"/>
      <c r="I38" s="107"/>
      <c r="J38" s="108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7" t="s">
        <v>18</v>
      </c>
      <c r="B39" s="38"/>
      <c r="C39" s="38"/>
      <c r="D39" s="38"/>
      <c r="E39" s="107"/>
      <c r="F39" s="107"/>
      <c r="G39" s="107"/>
      <c r="H39" s="107"/>
      <c r="I39" s="107"/>
      <c r="J39" s="108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7"/>
      <c r="B40" s="38"/>
      <c r="C40" s="38"/>
      <c r="D40" s="38"/>
      <c r="E40" s="107"/>
      <c r="F40" s="107"/>
      <c r="G40" s="107"/>
      <c r="H40" s="107"/>
      <c r="I40" s="107"/>
      <c r="J40" s="108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7"/>
      <c r="B41" s="38"/>
      <c r="C41" s="38"/>
      <c r="D41" s="38"/>
      <c r="E41" s="107"/>
      <c r="F41" s="107"/>
      <c r="G41" s="107"/>
      <c r="H41" s="107"/>
      <c r="I41" s="107"/>
      <c r="J41" s="108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7"/>
      <c r="B42" s="38"/>
      <c r="C42" s="38"/>
      <c r="D42" s="38"/>
      <c r="E42" s="107"/>
      <c r="F42" s="107"/>
      <c r="G42" s="107"/>
      <c r="H42" s="107"/>
      <c r="I42" s="107"/>
      <c r="J42" s="108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7"/>
      <c r="B43" s="38"/>
      <c r="C43" s="38"/>
      <c r="D43" s="38"/>
      <c r="E43" s="107"/>
      <c r="F43" s="107"/>
      <c r="G43" s="107"/>
      <c r="H43" s="107"/>
      <c r="I43" s="107"/>
      <c r="J43" s="108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7"/>
      <c r="B44" s="38"/>
      <c r="C44" s="38"/>
      <c r="D44" s="38"/>
      <c r="E44" s="107"/>
      <c r="F44" s="107"/>
      <c r="G44" s="107"/>
      <c r="H44" s="107"/>
      <c r="I44" s="107"/>
      <c r="J44" s="108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7"/>
      <c r="B45" s="38"/>
      <c r="C45" s="38"/>
      <c r="D45" s="38"/>
      <c r="E45" s="107"/>
      <c r="F45" s="107"/>
      <c r="G45" s="107"/>
      <c r="H45" s="107"/>
      <c r="I45" s="107"/>
      <c r="J45" s="108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7"/>
      <c r="B46" s="38"/>
      <c r="C46" s="38"/>
      <c r="D46" s="38"/>
      <c r="E46" s="107"/>
      <c r="F46" s="107"/>
      <c r="G46" s="107"/>
      <c r="H46" s="107"/>
      <c r="I46" s="107"/>
      <c r="J46" s="108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96" t="s">
        <v>29</v>
      </c>
      <c r="B47" s="97"/>
      <c r="C47" s="38"/>
      <c r="D47" s="38"/>
      <c r="E47" s="107"/>
      <c r="F47" s="107"/>
      <c r="G47" s="107"/>
      <c r="H47" s="107"/>
      <c r="I47" s="107"/>
      <c r="J47" s="108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09" t="s">
        <v>59</v>
      </c>
      <c r="B48" s="110"/>
      <c r="C48" s="110"/>
      <c r="D48" s="110"/>
      <c r="E48" s="107"/>
      <c r="F48" s="107"/>
      <c r="G48" s="107"/>
      <c r="H48" s="107"/>
      <c r="I48" s="107"/>
      <c r="J48" s="108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11"/>
      <c r="B49" s="110"/>
      <c r="C49" s="110"/>
      <c r="D49" s="110"/>
      <c r="E49" s="107"/>
      <c r="F49" s="107"/>
      <c r="G49" s="107"/>
      <c r="H49" s="107"/>
      <c r="I49" s="107"/>
      <c r="J49" s="108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11"/>
      <c r="B50" s="110"/>
      <c r="C50" s="110"/>
      <c r="D50" s="110"/>
      <c r="E50" s="107"/>
      <c r="F50" s="107"/>
      <c r="G50" s="107"/>
      <c r="H50" s="107"/>
      <c r="I50" s="107"/>
      <c r="J50" s="108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11"/>
      <c r="B51" s="110"/>
      <c r="C51" s="110"/>
      <c r="D51" s="110"/>
      <c r="E51" s="107"/>
      <c r="F51" s="107"/>
      <c r="G51" s="107"/>
      <c r="H51" s="107"/>
      <c r="I51" s="107"/>
      <c r="J51" s="108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98"/>
      <c r="B52" s="99"/>
      <c r="C52" s="100"/>
      <c r="D52" s="100"/>
      <c r="E52" s="100"/>
      <c r="F52" s="100"/>
      <c r="G52" s="100"/>
      <c r="H52" s="100"/>
      <c r="I52" s="100"/>
      <c r="J52" s="10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102"/>
      <c r="B53" s="100"/>
      <c r="C53" s="100"/>
      <c r="D53" s="100"/>
      <c r="E53" s="100"/>
      <c r="F53" s="100"/>
      <c r="G53" s="100"/>
      <c r="H53" s="100"/>
      <c r="I53" s="100"/>
      <c r="J53" s="10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147" t="s">
        <v>37</v>
      </c>
      <c r="B54" s="148"/>
      <c r="C54" s="148"/>
      <c r="D54" s="94" t="s">
        <v>46</v>
      </c>
      <c r="E54" s="95"/>
      <c r="F54" s="39"/>
      <c r="G54" s="39"/>
      <c r="H54" s="149" t="s">
        <v>22</v>
      </c>
      <c r="I54" s="139"/>
      <c r="J54" s="40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146"/>
      <c r="B56" s="146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</row>
    <row r="57" spans="1:22" x14ac:dyDescent="0.25">
      <c r="A57" s="146"/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</row>
    <row r="58" spans="1:22" x14ac:dyDescent="0.25">
      <c r="A58" s="146"/>
      <c r="B58" s="146"/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</row>
    <row r="59" spans="1:22" x14ac:dyDescent="0.25">
      <c r="A59" s="146"/>
      <c r="B59" s="146"/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</row>
    <row r="60" spans="1:22" x14ac:dyDescent="0.25">
      <c r="A60" s="146"/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</row>
    <row r="61" spans="1:22" x14ac:dyDescent="0.25">
      <c r="A61" s="146"/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</row>
    <row r="62" spans="1:22" x14ac:dyDescent="0.25">
      <c r="A62" s="146"/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</row>
    <row r="63" spans="1:22" ht="5.25" hidden="1" customHeight="1" x14ac:dyDescent="0.25">
      <c r="A63" s="146"/>
      <c r="B63" s="146"/>
      <c r="C63" s="146"/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</row>
    <row r="64" spans="1:22" hidden="1" x14ac:dyDescent="0.25">
      <c r="A64" s="146"/>
      <c r="B64" s="146"/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</row>
    <row r="65" spans="1:19" hidden="1" x14ac:dyDescent="0.25">
      <c r="A65" s="146"/>
      <c r="B65" s="146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</row>
    <row r="66" spans="1:19" hidden="1" x14ac:dyDescent="0.25">
      <c r="A66" s="146"/>
      <c r="B66" s="146"/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6" t="s">
        <v>33</v>
      </c>
      <c r="B1" s="197"/>
      <c r="C1" s="197"/>
      <c r="D1" s="197"/>
      <c r="E1" s="197"/>
      <c r="F1" s="197"/>
      <c r="G1" s="197"/>
      <c r="H1" s="197"/>
      <c r="I1" s="197"/>
      <c r="J1" s="198"/>
      <c r="K1" s="187"/>
      <c r="L1" s="188"/>
      <c r="M1" s="188"/>
      <c r="N1" s="188"/>
      <c r="O1" s="188"/>
      <c r="P1" s="188"/>
      <c r="Q1" s="188"/>
      <c r="R1" s="188"/>
      <c r="S1" s="188"/>
      <c r="T1" s="188"/>
    </row>
    <row r="2" spans="1:20" ht="18.75" x14ac:dyDescent="0.25">
      <c r="A2" s="199" t="s">
        <v>24</v>
      </c>
      <c r="B2" s="200"/>
      <c r="C2" s="200"/>
      <c r="D2" s="200"/>
      <c r="E2" s="200"/>
      <c r="F2" s="200"/>
      <c r="G2" s="200"/>
      <c r="H2" s="200"/>
      <c r="I2" s="200"/>
      <c r="J2" s="201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202" t="s">
        <v>36</v>
      </c>
      <c r="B3" s="200"/>
      <c r="C3" s="200"/>
      <c r="D3" s="200"/>
      <c r="E3" s="200"/>
      <c r="F3" s="200"/>
      <c r="G3" s="200"/>
      <c r="H3" s="200"/>
      <c r="I3" s="200"/>
      <c r="J3" s="201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3" t="s">
        <v>38</v>
      </c>
      <c r="B4" s="200"/>
      <c r="C4" s="200"/>
      <c r="D4" s="200"/>
      <c r="E4" s="200"/>
      <c r="F4" s="200"/>
      <c r="G4" s="200"/>
      <c r="H4" s="200"/>
      <c r="I4" s="200"/>
      <c r="J4" s="201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25">
      <c r="A5" s="204" t="s">
        <v>72</v>
      </c>
      <c r="B5" s="205"/>
      <c r="C5" s="205"/>
      <c r="D5" s="205"/>
      <c r="E5" s="205"/>
      <c r="F5" s="205"/>
      <c r="G5" s="205"/>
      <c r="H5" s="205"/>
      <c r="I5" s="205"/>
      <c r="J5" s="206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3" t="s">
        <v>0</v>
      </c>
      <c r="B7" s="68">
        <f>'Диагностика КГ'!B7</f>
        <v>43667</v>
      </c>
      <c r="C7" s="72" t="s">
        <v>66</v>
      </c>
      <c r="D7" s="19"/>
      <c r="E7" s="133" t="s">
        <v>40</v>
      </c>
      <c r="F7" s="207"/>
      <c r="G7" s="212" t="str">
        <f>'Диагностика КГ'!G7:H7</f>
        <v>__________</v>
      </c>
      <c r="H7" s="212"/>
      <c r="I7" s="208" t="str">
        <f>'Диагностика КГ'!I7:J7</f>
        <v>Щербаков А.С.</v>
      </c>
      <c r="J7" s="209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4" t="s">
        <v>3</v>
      </c>
      <c r="B8" s="192" t="str">
        <f>'Диагностика КГ'!B8:C8</f>
        <v>Новиков В.И.</v>
      </c>
      <c r="C8" s="210"/>
      <c r="D8" s="19"/>
      <c r="E8" s="124" t="s">
        <v>4</v>
      </c>
      <c r="F8" s="211"/>
      <c r="G8" s="213" t="str">
        <f>'Диагностика КГ'!G8:H8</f>
        <v>__________</v>
      </c>
      <c r="H8" s="213"/>
      <c r="I8" s="192" t="str">
        <f>'Диагностика КГ'!I8:J8</f>
        <v>Тимошенко Н.С.</v>
      </c>
      <c r="J8" s="193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5" t="s">
        <v>1</v>
      </c>
      <c r="B9" s="222">
        <f>'Диагностика КГ'!B9:C9</f>
        <v>17906</v>
      </c>
      <c r="C9" s="223"/>
      <c r="D9" s="19"/>
      <c r="E9" s="19"/>
      <c r="F9" s="41"/>
      <c r="G9" s="224" t="s">
        <v>5</v>
      </c>
      <c r="H9" s="225"/>
      <c r="I9" s="192" t="str">
        <f>'Диагностика КГ'!I9:J9</f>
        <v>Чесноков С.Л.</v>
      </c>
      <c r="J9" s="193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3" t="s">
        <v>2</v>
      </c>
      <c r="B10" s="226" t="str">
        <f>'Диагностика КГ'!B10:C10</f>
        <v>ОКС ПST</v>
      </c>
      <c r="C10" s="227"/>
      <c r="D10" s="19"/>
      <c r="E10" s="19"/>
      <c r="F10" s="19"/>
      <c r="G10" s="124" t="s">
        <v>6</v>
      </c>
      <c r="H10" s="125"/>
      <c r="I10" s="192" t="str">
        <f>'Диагностика КГ'!I10:J10</f>
        <v>Плоскова С.Ю.</v>
      </c>
      <c r="J10" s="193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3" t="s">
        <v>23</v>
      </c>
      <c r="B11" s="69">
        <f>ОТДЕЛЕНИЕ</f>
        <v>11918</v>
      </c>
      <c r="C11" s="69">
        <f>'Диагностика КГ'!C11</f>
        <v>35</v>
      </c>
      <c r="D11" s="22"/>
      <c r="E11" s="20"/>
      <c r="F11" s="20"/>
      <c r="G11" s="124" t="s">
        <v>7</v>
      </c>
      <c r="H11" s="125"/>
      <c r="I11" s="192" t="str">
        <f>'Диагностика КГ'!I11:J11</f>
        <v>________</v>
      </c>
      <c r="J11" s="193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8" t="s">
        <v>8</v>
      </c>
      <c r="B13" s="139"/>
      <c r="C13" s="232" t="str">
        <f>'Диагностика КГ'!B13:C13</f>
        <v>Sol. lidocaini 1%</v>
      </c>
      <c r="D13" s="233"/>
      <c r="E13" s="85" t="str">
        <f>'Диагностика КГ'!E13</f>
        <v>0 ml</v>
      </c>
      <c r="F13" s="152" t="s">
        <v>9</v>
      </c>
      <c r="G13" s="153"/>
      <c r="H13" s="153"/>
      <c r="I13" s="234" t="str">
        <f>'Диагностика КГ'!I13:J13</f>
        <v>a.radialis.</v>
      </c>
      <c r="J13" s="235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8" t="s">
        <v>25</v>
      </c>
      <c r="B14" s="149"/>
      <c r="C14" s="160"/>
      <c r="D14" s="47" t="s">
        <v>34</v>
      </c>
      <c r="E14" s="177" t="s">
        <v>27</v>
      </c>
      <c r="F14" s="178"/>
      <c r="G14" s="178"/>
      <c r="H14" s="178"/>
      <c r="I14" s="178"/>
      <c r="J14" s="179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50"/>
      <c r="B15" s="183" t="s">
        <v>51</v>
      </c>
      <c r="C15" s="181"/>
      <c r="D15" s="181"/>
      <c r="E15" s="184"/>
      <c r="F15" s="180" t="s">
        <v>28</v>
      </c>
      <c r="G15" s="184"/>
      <c r="H15" s="180" t="s">
        <v>42</v>
      </c>
      <c r="I15" s="181"/>
      <c r="J15" s="182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6"/>
      <c r="I17" s="74"/>
      <c r="J17" s="62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0"/>
      <c r="I18" s="30"/>
      <c r="J18" s="32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3"/>
      <c r="B19" s="174"/>
      <c r="C19" s="52"/>
      <c r="D19" s="52"/>
      <c r="E19" s="52"/>
      <c r="F19" s="52"/>
      <c r="G19" s="52"/>
      <c r="H19" s="52"/>
      <c r="I19" s="52"/>
      <c r="J19" s="63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4" t="s">
        <v>57</v>
      </c>
      <c r="C20" s="195"/>
      <c r="D20" s="70" t="s">
        <v>63</v>
      </c>
      <c r="E20" s="129" t="s">
        <v>26</v>
      </c>
      <c r="F20" s="129"/>
      <c r="G20" s="87">
        <v>0.6166666666666667</v>
      </c>
      <c r="H20" s="228" t="s">
        <v>58</v>
      </c>
      <c r="I20" s="228"/>
      <c r="J20" s="12" t="s">
        <v>64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ht="19.5" customHeight="1" x14ac:dyDescent="0.45">
      <c r="A21" s="83" t="s">
        <v>48</v>
      </c>
      <c r="B21" s="84"/>
      <c r="C21" s="175">
        <v>0.28125</v>
      </c>
      <c r="D21" s="176"/>
      <c r="E21" s="229" t="s">
        <v>30</v>
      </c>
      <c r="F21" s="230"/>
      <c r="G21" s="230"/>
      <c r="H21" s="230"/>
      <c r="I21" s="230"/>
      <c r="J21" s="231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189" t="s">
        <v>71</v>
      </c>
      <c r="F22" s="190"/>
      <c r="G22" s="190"/>
      <c r="H22" s="190"/>
      <c r="I22" s="190"/>
      <c r="J22" s="191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90"/>
      <c r="F23" s="190"/>
      <c r="G23" s="190"/>
      <c r="H23" s="190"/>
      <c r="I23" s="190"/>
      <c r="J23" s="191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90"/>
      <c r="F24" s="190"/>
      <c r="G24" s="190"/>
      <c r="H24" s="190"/>
      <c r="I24" s="190"/>
      <c r="J24" s="191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90"/>
      <c r="F25" s="190"/>
      <c r="G25" s="190"/>
      <c r="H25" s="190"/>
      <c r="I25" s="190"/>
      <c r="J25" s="191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90"/>
      <c r="F26" s="190"/>
      <c r="G26" s="190"/>
      <c r="H26" s="190"/>
      <c r="I26" s="190"/>
      <c r="J26" s="191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1"/>
      <c r="E27" s="190"/>
      <c r="F27" s="190"/>
      <c r="G27" s="190"/>
      <c r="H27" s="190"/>
      <c r="I27" s="190"/>
      <c r="J27" s="191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90"/>
      <c r="F28" s="190"/>
      <c r="G28" s="190"/>
      <c r="H28" s="190"/>
      <c r="I28" s="190"/>
      <c r="J28" s="191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90"/>
      <c r="F29" s="190"/>
      <c r="G29" s="190"/>
      <c r="H29" s="190"/>
      <c r="I29" s="190"/>
      <c r="J29" s="191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90"/>
      <c r="F30" s="190"/>
      <c r="G30" s="190"/>
      <c r="H30" s="190"/>
      <c r="I30" s="190"/>
      <c r="J30" s="191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90"/>
      <c r="F31" s="190"/>
      <c r="G31" s="190"/>
      <c r="H31" s="190"/>
      <c r="I31" s="190"/>
      <c r="J31" s="191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90"/>
      <c r="F32" s="190"/>
      <c r="G32" s="190"/>
      <c r="H32" s="190"/>
      <c r="I32" s="190"/>
      <c r="J32" s="191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90"/>
      <c r="F33" s="190"/>
      <c r="G33" s="190"/>
      <c r="H33" s="190"/>
      <c r="I33" s="190"/>
      <c r="J33" s="191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90"/>
      <c r="F34" s="190"/>
      <c r="G34" s="190"/>
      <c r="H34" s="190"/>
      <c r="I34" s="190"/>
      <c r="J34" s="191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90"/>
      <c r="F35" s="190"/>
      <c r="G35" s="190"/>
      <c r="H35" s="190"/>
      <c r="I35" s="190"/>
      <c r="J35" s="191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90"/>
      <c r="F36" s="190"/>
      <c r="G36" s="190"/>
      <c r="H36" s="190"/>
      <c r="I36" s="190"/>
      <c r="J36" s="191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90"/>
      <c r="F37" s="190"/>
      <c r="G37" s="190"/>
      <c r="H37" s="190"/>
      <c r="I37" s="190"/>
      <c r="J37" s="191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90"/>
      <c r="F38" s="190"/>
      <c r="G38" s="190"/>
      <c r="H38" s="190"/>
      <c r="I38" s="190"/>
      <c r="J38" s="191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90"/>
      <c r="F39" s="190"/>
      <c r="G39" s="190"/>
      <c r="H39" s="190"/>
      <c r="I39" s="190"/>
      <c r="J39" s="191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90"/>
      <c r="F40" s="190"/>
      <c r="G40" s="190"/>
      <c r="H40" s="190"/>
      <c r="I40" s="190"/>
      <c r="J40" s="191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90"/>
      <c r="F41" s="190"/>
      <c r="G41" s="190"/>
      <c r="H41" s="190"/>
      <c r="I41" s="190"/>
      <c r="J41" s="191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90"/>
      <c r="F42" s="190"/>
      <c r="G42" s="190"/>
      <c r="H42" s="190"/>
      <c r="I42" s="190"/>
      <c r="J42" s="191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90"/>
      <c r="F43" s="190"/>
      <c r="G43" s="190"/>
      <c r="H43" s="190"/>
      <c r="I43" s="190"/>
      <c r="J43" s="191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90"/>
      <c r="F44" s="190"/>
      <c r="G44" s="190"/>
      <c r="H44" s="190"/>
      <c r="I44" s="190"/>
      <c r="J44" s="191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90"/>
      <c r="F45" s="190"/>
      <c r="G45" s="190"/>
      <c r="H45" s="190"/>
      <c r="I45" s="190"/>
      <c r="J45" s="191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90"/>
      <c r="F46" s="190"/>
      <c r="G46" s="190"/>
      <c r="H46" s="190"/>
      <c r="I46" s="190"/>
      <c r="J46" s="191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90"/>
      <c r="F47" s="190"/>
      <c r="G47" s="190"/>
      <c r="H47" s="190"/>
      <c r="I47" s="190"/>
      <c r="J47" s="191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6" t="s">
        <v>31</v>
      </c>
      <c r="B48" s="217"/>
      <c r="C48" s="75"/>
      <c r="D48" s="1"/>
      <c r="E48" s="190"/>
      <c r="F48" s="190"/>
      <c r="G48" s="190"/>
      <c r="H48" s="190"/>
      <c r="I48" s="190"/>
      <c r="J48" s="191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8" t="s">
        <v>52</v>
      </c>
      <c r="B49" s="219"/>
      <c r="C49" s="219"/>
      <c r="D49" s="219"/>
      <c r="E49" s="219"/>
      <c r="F49" s="219"/>
      <c r="G49" s="219"/>
      <c r="H49" s="219"/>
      <c r="I49" s="219"/>
      <c r="J49" s="220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21"/>
      <c r="B50" s="219"/>
      <c r="C50" s="219"/>
      <c r="D50" s="219"/>
      <c r="E50" s="219"/>
      <c r="F50" s="219"/>
      <c r="G50" s="219"/>
      <c r="H50" s="219"/>
      <c r="I50" s="219"/>
      <c r="J50" s="220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21"/>
      <c r="B51" s="219"/>
      <c r="C51" s="219"/>
      <c r="D51" s="219"/>
      <c r="E51" s="219"/>
      <c r="F51" s="219"/>
      <c r="G51" s="219"/>
      <c r="H51" s="219"/>
      <c r="I51" s="219"/>
      <c r="J51" s="220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21"/>
      <c r="B52" s="219"/>
      <c r="C52" s="219"/>
      <c r="D52" s="219"/>
      <c r="E52" s="219"/>
      <c r="F52" s="219"/>
      <c r="G52" s="219"/>
      <c r="H52" s="219"/>
      <c r="I52" s="219"/>
      <c r="J52" s="220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21"/>
      <c r="B53" s="219"/>
      <c r="C53" s="219"/>
      <c r="D53" s="219"/>
      <c r="E53" s="219"/>
      <c r="F53" s="219"/>
      <c r="G53" s="219"/>
      <c r="H53" s="219"/>
      <c r="I53" s="219"/>
      <c r="J53" s="220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4" t="s">
        <v>37</v>
      </c>
      <c r="B54" s="215"/>
      <c r="C54" s="215"/>
      <c r="D54" s="76"/>
      <c r="E54" s="76"/>
      <c r="F54" s="76"/>
      <c r="G54" s="149" t="s">
        <v>22</v>
      </c>
      <c r="H54" s="139"/>
      <c r="I54" s="64"/>
      <c r="J54" s="65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</row>
    <row r="56" spans="1:20" x14ac:dyDescent="0.25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</row>
    <row r="57" spans="1:20" x14ac:dyDescent="0.25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</row>
    <row r="58" spans="1:20" x14ac:dyDescent="0.25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</row>
    <row r="59" spans="1:20" x14ac:dyDescent="0.25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</row>
    <row r="60" spans="1:20" x14ac:dyDescent="0.25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</row>
    <row r="61" spans="1:20" x14ac:dyDescent="0.25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</row>
    <row r="62" spans="1:20" ht="13.5" customHeight="1" x14ac:dyDescent="0.25">
      <c r="A62" s="186"/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BoAnD2KHX5WimZSAzUxFhkpv4OmKh3cLR+i5i2Q7HziPhTTHdYxNXDXzekHgLecqRLaxBvEvGYMkQDL3EttD8A==" saltValue="5J5pEm9Is/2EFx8QvXffAA==" spinCount="100000" sheet="1" objects="1" scenarios="1"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2019-07-20T21:39:28Z</cp:lastPrinted>
  <dcterms:created xsi:type="dcterms:W3CDTF">2006-09-16T00:00:00Z</dcterms:created>
  <dcterms:modified xsi:type="dcterms:W3CDTF">2019-08-11T13:51:25Z</dcterms:modified>
  <cp:category>Рентгенэндоваскулярные хирурги</cp:category>
</cp:coreProperties>
</file>