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<sst xmlns="http://schemas.openxmlformats.org/spreadsheetml/2006/main" count="99" uniqueCount="72">
  <si>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</si>
  <si>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</si>
  <si>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</si>
  <si>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</si>
  <si>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</si>
  <si>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</si>
  <si>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</si>
  <si>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</si>
  <si>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</si>
  <si>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</si>
  <si>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</si>
  <si>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</si>
  <si>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</si>
  <si>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</si>
  <si>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</si>
  <si>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</si>
  <si>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</si>
  <si>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</si>
  <si>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</si>
  <si>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</si>
  <si>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</si>
  <si>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</si>
  <si>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</si>
  <si>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</si>
  <si>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</si>
  <si>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</si>
  <si>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</si>
  <si>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</si>
  <si>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</si>
  <si>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</si>
  <si>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</si>
  <si>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</si>
  <si>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</si>
  <si>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</si>
  <si>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</si>
  <si>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</si>
  <si>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</si>
  <si>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</si>
  <si>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</si>
  <si>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</si>
  <si>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</si>
  <si>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</si>
  <si>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</si>
  <si>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</si>
  <si>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</si>
  <si>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</si>
  <si>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</si>
  <si>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</si>
  <si>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</si>
  <si>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</si>
  <si>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</si>
  <si>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</si>
  <si>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</si>
  <si>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окончание 13:00</t>
  </si>
  <si>
    <t>Баллонная вазодилатация с установкой стентов в сосуд (2 DES ПНА)</t>
  </si>
  <si>
    <t>ОКС БПST</t>
  </si>
  <si>
    <t>Optiray 350</t>
  </si>
  <si>
    <t>200 ml</t>
  </si>
  <si>
    <t>Доза mGy/cGy*cm2</t>
  </si>
  <si>
    <t>1636/12944</t>
  </si>
  <si>
    <t>Синицина. И.А.</t>
  </si>
  <si>
    <t>Вольхин М.В.</t>
  </si>
  <si>
    <t>правый</t>
  </si>
  <si>
    <t>100 ml</t>
  </si>
  <si>
    <t xml:space="preserve">                                                                      </t>
  </si>
  <si>
    <t>16:00-17:00</t>
  </si>
  <si>
    <t>Чуватинская А.В.</t>
  </si>
  <si>
    <t>Чесноков С.Л.</t>
  </si>
  <si>
    <t>286,35/2742.29</t>
  </si>
  <si>
    <t>стеноз бифуркации 90%</t>
  </si>
  <si>
    <t>Повязка на 6. Строгий конроль места пункции. Консультация кардиохирурга.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</si>
  <si>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90%, стенозы среднего сегмента до 30%. Антеградный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устья 80%. Диффузно изменена на протяжении проксимального и дистального сегмента со стенозами 60%-75% Антеградный кровоток -  TIMI III. </t>
    </r>
    <r>
      <rPr>
        <b/>
        <sz val="11"/>
        <color theme="1"/>
        <rFont val="Times New Roman"/>
        <family val="1"/>
        <charset val="204"/>
      </rPr>
      <t xml:space="preserve"> 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 стеноз дистального сегмента 90%. Антеградный кровоток -  TIMI III.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С учётом диффузного трёхсосудистого поражения коронарного русла со значимым стенозом ствола ЛКА наиболее предпочтительный метод реваскуляризации является АКШ.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</si>
</sst>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32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4" t="s">
        <v>23</v>
      </c>
      <c r="D2" s="125"/>
      <c r="E2" s="125"/>
      <c r="F2" s="125"/>
      <c r="G2" s="125"/>
      <c r="H2" s="125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9" t="s">
        <v>35</v>
      </c>
      <c r="C3" s="140"/>
      <c r="D3" s="140"/>
      <c r="E3" s="140"/>
      <c r="F3" s="140"/>
      <c r="G3" s="140"/>
      <c r="H3" s="140"/>
      <c r="I3" s="140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6" t="s">
        <v>37</v>
      </c>
      <c r="C4" s="126"/>
      <c r="D4" s="126"/>
      <c r="E4" s="126"/>
      <c r="F4" s="126"/>
      <c r="G4" s="126"/>
      <c r="H4" s="126"/>
      <c r="I4" s="126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1" t="s">
        <v>31</v>
      </c>
      <c r="C5" s="142"/>
      <c r="D5" s="142"/>
      <c r="E5" s="142"/>
      <c r="F5" s="142"/>
      <c r="G5" s="142"/>
      <c r="H5" s="142"/>
      <c r="I5" s="142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43669</v>
      </c>
      <c r="C7" s="79" t="s">
        <v>65</v>
      </c>
      <c r="D7" s="19"/>
      <c r="E7" s="129" t="s">
        <v>39</v>
      </c>
      <c r="F7" s="129"/>
      <c r="G7" s="138" t="s">
        <v>38</v>
      </c>
      <c r="H7" s="138"/>
      <c r="I7" s="143" t="s">
        <v>52</v>
      </c>
      <c r="J7" s="144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4" t="s">
        <v>66</v>
      </c>
      <c r="C8" s="135"/>
      <c r="D8" s="19"/>
      <c r="E8" s="130" t="s">
        <v>4</v>
      </c>
      <c r="F8" s="131"/>
      <c r="G8" s="138" t="s">
        <v>38</v>
      </c>
      <c r="H8" s="138"/>
      <c r="I8" s="127" t="s">
        <v>60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7">
        <v>14294</v>
      </c>
      <c r="C9" s="148"/>
      <c r="D9" s="19"/>
      <c r="E9" s="19"/>
      <c r="F9" s="19"/>
      <c r="G9" s="130" t="s">
        <v>5</v>
      </c>
      <c r="H9" s="131"/>
      <c r="I9" s="127" t="s">
        <v>67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5" t="s">
        <v>55</v>
      </c>
      <c r="C10" s="146"/>
      <c r="D10" s="19"/>
      <c r="E10" s="19"/>
      <c r="F10" s="19"/>
      <c r="G10" s="130" t="s">
        <v>34</v>
      </c>
      <c r="H10" s="131"/>
      <c r="I10" s="127" t="s">
        <v>61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12016</v>
      </c>
      <c r="C11" s="80">
        <v>35</v>
      </c>
      <c r="D11" s="22"/>
      <c r="E11" s="20"/>
      <c r="F11" s="20"/>
      <c r="G11" s="130" t="s">
        <v>7</v>
      </c>
      <c r="H11" s="131"/>
      <c r="I11" s="127" t="s">
        <v>45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6" t="s">
        <v>47</v>
      </c>
      <c r="D13" s="137"/>
      <c r="E13" s="46" t="s">
        <v>49</v>
      </c>
      <c r="F13" s="96" t="s">
        <v>9</v>
      </c>
      <c r="G13" s="97"/>
      <c r="H13" s="97"/>
      <c r="I13" s="94" t="s">
        <v>48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9" t="s">
        <v>43</v>
      </c>
      <c r="I18" s="150"/>
      <c r="J18" s="151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40</v>
      </c>
      <c r="C19" s="99"/>
      <c r="D19" s="99"/>
      <c r="E19" s="100"/>
      <c r="F19" s="98" t="s">
        <v>42</v>
      </c>
      <c r="G19" s="101"/>
      <c r="H19" s="152"/>
      <c r="I19" s="153"/>
      <c r="J19" s="154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3"/>
      <c r="I20" s="174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5"/>
      <c r="I21" s="176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2" t="s">
        <v>56</v>
      </c>
      <c r="C24" s="133"/>
      <c r="D24" s="10" t="s">
        <v>63</v>
      </c>
      <c r="E24" s="123" t="s">
        <v>25</v>
      </c>
      <c r="F24" s="123"/>
      <c r="G24" s="11">
        <v>0.22500000000000001</v>
      </c>
      <c r="H24" s="122" t="s">
        <v>58</v>
      </c>
      <c r="I24" s="123"/>
      <c r="J24" s="88" t="s">
        <v>68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62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69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67" t="s">
        <v>71</v>
      </c>
      <c r="F28" s="168"/>
      <c r="G28" s="168"/>
      <c r="H28" s="168"/>
      <c r="I28" s="168"/>
      <c r="J28" s="16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8"/>
      <c r="F29" s="168"/>
      <c r="G29" s="168"/>
      <c r="H29" s="168"/>
      <c r="I29" s="168"/>
      <c r="J29" s="16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8"/>
      <c r="F30" s="168"/>
      <c r="G30" s="168"/>
      <c r="H30" s="168"/>
      <c r="I30" s="168"/>
      <c r="J30" s="16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8"/>
      <c r="F31" s="168"/>
      <c r="G31" s="168"/>
      <c r="H31" s="168"/>
      <c r="I31" s="168"/>
      <c r="J31" s="16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8"/>
      <c r="F32" s="168"/>
      <c r="G32" s="168"/>
      <c r="H32" s="168"/>
      <c r="I32" s="168"/>
      <c r="J32" s="16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8"/>
      <c r="F33" s="168"/>
      <c r="G33" s="168"/>
      <c r="H33" s="168"/>
      <c r="I33" s="168"/>
      <c r="J33" s="16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8"/>
      <c r="F34" s="168"/>
      <c r="G34" s="168"/>
      <c r="H34" s="168"/>
      <c r="I34" s="168"/>
      <c r="J34" s="16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8"/>
      <c r="F35" s="168"/>
      <c r="G35" s="168"/>
      <c r="H35" s="168"/>
      <c r="I35" s="168"/>
      <c r="J35" s="16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8"/>
      <c r="F36" s="168"/>
      <c r="G36" s="168"/>
      <c r="H36" s="168"/>
      <c r="I36" s="168"/>
      <c r="J36" s="16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8"/>
      <c r="F37" s="168"/>
      <c r="G37" s="168"/>
      <c r="H37" s="168"/>
      <c r="I37" s="168"/>
      <c r="J37" s="16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8"/>
      <c r="F38" s="168"/>
      <c r="G38" s="168"/>
      <c r="H38" s="168"/>
      <c r="I38" s="168"/>
      <c r="J38" s="16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8"/>
      <c r="F39" s="168"/>
      <c r="G39" s="168"/>
      <c r="H39" s="168"/>
      <c r="I39" s="168"/>
      <c r="J39" s="16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8"/>
      <c r="F40" s="168"/>
      <c r="G40" s="168"/>
      <c r="H40" s="168"/>
      <c r="I40" s="168"/>
      <c r="J40" s="16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8"/>
      <c r="F41" s="168"/>
      <c r="G41" s="168"/>
      <c r="H41" s="168"/>
      <c r="I41" s="168"/>
      <c r="J41" s="16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8"/>
      <c r="F42" s="168"/>
      <c r="G42" s="168"/>
      <c r="H42" s="168"/>
      <c r="I42" s="168"/>
      <c r="J42" s="16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8"/>
      <c r="F43" s="168"/>
      <c r="G43" s="168"/>
      <c r="H43" s="168"/>
      <c r="I43" s="168"/>
      <c r="J43" s="16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8"/>
      <c r="F44" s="168"/>
      <c r="G44" s="168"/>
      <c r="H44" s="168"/>
      <c r="I44" s="168"/>
      <c r="J44" s="16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8"/>
      <c r="F45" s="168"/>
      <c r="G45" s="168"/>
      <c r="H45" s="168"/>
      <c r="I45" s="168"/>
      <c r="J45" s="16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8"/>
      <c r="F46" s="168"/>
      <c r="G46" s="168"/>
      <c r="H46" s="168"/>
      <c r="I46" s="168"/>
      <c r="J46" s="16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7" t="s">
        <v>28</v>
      </c>
      <c r="B47" s="158"/>
      <c r="C47" s="38"/>
      <c r="D47" s="38"/>
      <c r="E47" s="168"/>
      <c r="F47" s="168"/>
      <c r="G47" s="168"/>
      <c r="H47" s="168"/>
      <c r="I47" s="168"/>
      <c r="J47" s="16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0" t="s">
        <v>70</v>
      </c>
      <c r="B48" s="171"/>
      <c r="C48" s="171"/>
      <c r="D48" s="171"/>
      <c r="E48" s="168"/>
      <c r="F48" s="168"/>
      <c r="G48" s="168"/>
      <c r="H48" s="168"/>
      <c r="I48" s="168"/>
      <c r="J48" s="16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36</v>
      </c>
      <c r="B54" s="91"/>
      <c r="C54" s="91"/>
      <c r="D54" s="155" t="s">
        <v>44</v>
      </c>
      <c r="E54" s="156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Е.А.,Синицина.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32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35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37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221" t="s">
        <v>54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f>'Диагностика КГ'!B7</f>
        <v>43669</v>
      </c>
      <c r="C7" s="72" t="s">
        <v>53</v>
      </c>
      <c r="D7" s="19"/>
      <c r="E7" s="129" t="s">
        <v>39</v>
      </c>
      <c r="F7" s="224"/>
      <c r="G7" s="202" t="str">
        <f>'Диагностика КГ'!G7:H7</f>
        <v>__________</v>
      </c>
      <c r="H7" s="202"/>
      <c r="I7" s="225" t="str">
        <f>'Диагностика КГ'!I7:J7</f>
        <v>Щербаков А.С.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Чуватинская А.В.</v>
      </c>
      <c r="C8" s="200"/>
      <c r="D8" s="19"/>
      <c r="E8" s="130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Синицина. И.А.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14294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Чесноков С.Л.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30" t="s">
        <v>6</v>
      </c>
      <c r="H10" s="131"/>
      <c r="I10" s="189" t="str">
        <f>'Диагностика КГ'!I10:J10</f>
        <v>Вольхин М.В.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12016</v>
      </c>
      <c r="C11" s="69">
        <f>'Диагностика КГ'!C11</f>
        <v>35</v>
      </c>
      <c r="D11" s="22"/>
      <c r="E11" s="20"/>
      <c r="F11" s="20"/>
      <c r="G11" s="130" t="s">
        <v>7</v>
      </c>
      <c r="H11" s="131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04" t="s">
        <v>8</v>
      </c>
      <c r="B13" s="93"/>
      <c r="C13" s="196" t="str">
        <f>'Диагностика КГ'!B13:C13</f>
        <v>Sol. lidocaini 1%</v>
      </c>
      <c r="D13" s="197"/>
      <c r="E13" s="85" t="str">
        <f>'Диагностика КГ'!E13</f>
        <v>2 ml</v>
      </c>
      <c r="F13" s="96" t="s">
        <v>9</v>
      </c>
      <c r="G13" s="97"/>
      <c r="H13" s="97"/>
      <c r="I13" s="198" t="str">
        <f>'Диагностика КГ'!I13:J13</f>
        <v>a.radialis.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04" t="s">
        <v>24</v>
      </c>
      <c r="B14" s="92"/>
      <c r="C14" s="105"/>
      <c r="D14" s="47" t="s">
        <v>33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50</v>
      </c>
      <c r="C15" s="233"/>
      <c r="D15" s="233"/>
      <c r="E15" s="236"/>
      <c r="F15" s="232" t="s">
        <v>27</v>
      </c>
      <c r="G15" s="236"/>
      <c r="H15" s="232" t="s">
        <v>41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56</v>
      </c>
      <c r="C20" s="212"/>
      <c r="D20" s="70" t="s">
        <v>57</v>
      </c>
      <c r="E20" s="123" t="s">
        <v>25</v>
      </c>
      <c r="F20" s="123"/>
      <c r="G20" s="87">
        <v>0.69166666666666676</v>
      </c>
      <c r="H20" s="122" t="s">
        <v>58</v>
      </c>
      <c r="I20" s="122"/>
      <c r="J20" s="12" t="s">
        <v>59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3" t="s">
        <v>46</v>
      </c>
      <c r="B21" s="84"/>
      <c r="C21" s="227"/>
      <c r="D21" s="228"/>
      <c r="E21" s="193" t="s">
        <v>29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64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30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51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36</v>
      </c>
      <c r="B54" s="178"/>
      <c r="C54" s="178"/>
      <c r="D54" s="76"/>
      <c r="E54" s="76"/>
      <c r="F54" s="76"/>
      <c r="G54" s="92" t="s">
        <v>21</v>
      </c>
      <c r="H54" s="93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2018-05-11T14:40:18Z</cp:lastPrinted>
  <dcterms:created xsi:type="dcterms:W3CDTF">2006-09-16T00:00:00Z</dcterms:created>
  <dcterms:modified xsi:type="dcterms:W3CDTF">2019-07-23T14:14:45Z</dcterms:modified>
  <cp:category>Рентгенэндоваскулярные хирурги</cp:category>
</cp:coreProperties>
</file>