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<sst xmlns="http://schemas.openxmlformats.org/spreadsheetml/2006/main" count="97" uniqueCount="70">
  <si>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</si>
  <si>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</si>
  <si>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</si>
  <si>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</si>
  <si>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</si>
  <si>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</si>
  <si>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</si>
  <si>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</si>
  <si>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</si>
  <si>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</si>
  <si>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</si>
  <si>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</si>
  <si>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</si>
  <si>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</si>
  <si>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</si>
  <si>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</si>
  <si>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</si>
  <si>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</si>
  <si>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</si>
  <si>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</si>
  <si>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</si>
  <si>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</si>
  <si>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</si>
  <si>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</si>
  <si>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</si>
  <si>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</si>
  <si>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</si>
  <si>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</si>
  <si>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</si>
  <si>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</si>
  <si>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</si>
  <si>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</si>
  <si>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</si>
  <si>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</si>
  <si>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</si>
  <si>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</si>
  <si>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</si>
  <si>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</si>
  <si>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</si>
  <si>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</si>
  <si>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</si>
  <si>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</si>
  <si>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</si>
  <si>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</si>
  <si>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</si>
  <si>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</si>
  <si>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</si>
  <si>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</si>
  <si>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Optiray 350</t>
  </si>
  <si>
    <t>Доза mGy/cGy*cm2</t>
  </si>
  <si>
    <t>Баллонная вазодилатация с установкой стента в сосуд (1 DES ПНА)</t>
  </si>
  <si>
    <t>Стрельникова И.В.</t>
  </si>
  <si>
    <t>Мишина Е.А.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</si>
  <si>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</si>
  <si>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проходим. Контуры ровные</t>
  </si>
  <si>
    <t>ОКС ПST</t>
  </si>
  <si>
    <t>правый</t>
  </si>
  <si>
    <t>ЧКВ в бассейне ПНА.</t>
  </si>
  <si>
    <t>окончание 05:35</t>
  </si>
  <si>
    <t>Андреев А.В.</t>
  </si>
  <si>
    <t>Чесноков С.Л.</t>
  </si>
  <si>
    <t>5 ml</t>
  </si>
  <si>
    <t>Sol. Novocaini 0.5%</t>
  </si>
  <si>
    <t>a. femoralis dex.</t>
  </si>
  <si>
    <t>50 ml</t>
  </si>
  <si>
    <t>200 ml</t>
  </si>
  <si>
    <t>927,03/7821,7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</si>
  <si>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4,0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 Артерия реканализовано</t>
    </r>
    <r>
      <rPr>
        <b/>
        <sz val="11"/>
        <color theme="1"/>
        <rFont val="Calibri"/>
        <family val="2"/>
        <charset val="204"/>
        <scheme val="minor"/>
      </rPr>
      <t xml:space="preserve"> БК  Euphora 2.0-12</t>
    </r>
    <r>
      <rPr>
        <sz val="11"/>
        <color theme="1"/>
        <rFont val="Calibri"/>
        <family val="2"/>
        <charset val="204"/>
        <scheme val="minor"/>
      </rPr>
      <t xml:space="preserve"> и Аспирационныйм катером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>. На конрольной съёмке получен антеградный кровоток - TIMI III, остаточный стеноз проксимального сегмента 75%.  В зону  нестабильного остаточного стеноза  проксимального сегмента ПНА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3,5х22</t>
    </r>
    <r>
      <rPr>
        <sz val="11"/>
        <color theme="1"/>
        <rFont val="Calibri"/>
        <family val="2"/>
        <charset val="204"/>
        <scheme val="minor"/>
      </rPr>
      <t xml:space="preserve">, давлением 10 атм, постдилатация, давлением 16 атм. При контрольной ангиографии кровоток по ПНА восстановлен  TIMI III, ДВ и СВ контрастируются в полном объёме, стент раскрыт удовлетворительно, диссекции и дистальной эмболии нет . Процедура завершена.                      </t>
    </r>
  </si>
  <si>
    <t>П/О ушито аппаратом AngioSeal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</si>
  <si>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сегмента, бифуркационный стеноз среднего сегмента (1,1,0) 50% </t>
    </r>
    <r>
      <rPr>
        <u/>
        <sz val="11"/>
        <color theme="1"/>
        <rFont val="Times New Roman"/>
        <family val="1"/>
        <charset val="204"/>
      </rPr>
      <t xml:space="preserve">Антеградный кровоток по ПНА - TIMI 0. Коллатеральный кровоток не определяется.     </t>
    </r>
    <r>
      <rPr>
        <sz val="11"/>
        <color theme="1"/>
        <rFont val="Times New Roman"/>
        <family val="1"/>
        <charset val="204"/>
      </rPr>
      <t xml:space="preserve">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проксималдьного сегмента 40%, на границе проксимального и среднего сегмента бифуркационный стеноз (1,1,1.) - ОА по 50%, устье ВТК 60%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неровность контура среднего и дистального сегмента. Антеградный кровоток -  TIMI III.                </t>
    </r>
    <r>
      <rPr>
        <i/>
        <sz val="11"/>
        <color theme="1"/>
        <rFont val="Times New Roman"/>
        <family val="1"/>
        <charset val="204"/>
      </rPr>
      <t xml:space="preserve">    В сравнении с КАГ от 13.03.19 определяется отрицательная ангиографическая картина: увеличение процента стенотического поражения в бассейне ПНА от 30% до 50% среднего сегмента с острой окклюзией в проксимальном сегмента; в бассейне ОА от 25% до 40% и 60%.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</si>
</sst>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43692</v>
      </c>
      <c r="C7" s="78">
        <v>0.19097222222222221</v>
      </c>
      <c r="D7" s="18"/>
      <c r="E7" s="128" t="s">
        <v>38</v>
      </c>
      <c r="F7" s="128"/>
      <c r="G7" s="138" t="s">
        <v>37</v>
      </c>
      <c r="H7" s="138"/>
      <c r="I7" s="143" t="s">
        <v>47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59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51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30212</v>
      </c>
      <c r="C9" s="148"/>
      <c r="D9" s="18"/>
      <c r="E9" s="18"/>
      <c r="F9" s="18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55</v>
      </c>
      <c r="C10" s="146"/>
      <c r="D10" s="18"/>
      <c r="E10" s="18"/>
      <c r="F10" s="18"/>
      <c r="G10" s="129" t="s">
        <v>34</v>
      </c>
      <c r="H10" s="130"/>
      <c r="I10" s="126" t="s">
        <v>52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13318</v>
      </c>
      <c r="C11" s="79">
        <v>35</v>
      </c>
      <c r="D11" s="21"/>
      <c r="E11" s="19"/>
      <c r="F11" s="19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62</v>
      </c>
      <c r="D13" s="137"/>
      <c r="E13" s="45" t="s">
        <v>61</v>
      </c>
      <c r="F13" s="96" t="s">
        <v>9</v>
      </c>
      <c r="G13" s="97"/>
      <c r="H13" s="97"/>
      <c r="I13" s="94" t="s">
        <v>63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48</v>
      </c>
      <c r="C24" s="132"/>
      <c r="D24" s="10" t="s">
        <v>64</v>
      </c>
      <c r="E24" s="133" t="s">
        <v>25</v>
      </c>
      <c r="F24" s="133"/>
      <c r="G24" s="11"/>
      <c r="H24" s="122" t="s">
        <v>49</v>
      </c>
      <c r="I24" s="122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54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69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57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68</v>
      </c>
      <c r="B54" s="91"/>
      <c r="C54" s="91"/>
      <c r="D54" s="155" t="s">
        <v>43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50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67">
        <f>'Диагностика КГ'!B7</f>
        <v>43692</v>
      </c>
      <c r="C7" s="71" t="s">
        <v>58</v>
      </c>
      <c r="D7" s="18"/>
      <c r="E7" s="128" t="s">
        <v>38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Андреев А.В.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Стрельникова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30212</v>
      </c>
      <c r="C9" s="186"/>
      <c r="D9" s="18"/>
      <c r="E9" s="18"/>
      <c r="F9" s="40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tr">
        <f>'Диагностика КГ'!B10:C10</f>
        <v>ОКС ПST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8">
        <f>ОТДЕЛЕНИЕ</f>
        <v>13318</v>
      </c>
      <c r="C11" s="68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Novocaini 0.5%</v>
      </c>
      <c r="D13" s="197"/>
      <c r="E13" s="84" t="str">
        <f>'Диагностика КГ'!E13</f>
        <v>5 ml</v>
      </c>
      <c r="F13" s="96" t="s">
        <v>9</v>
      </c>
      <c r="G13" s="97"/>
      <c r="H13" s="97"/>
      <c r="I13" s="198" t="str">
        <f>'Диагностика КГ'!I13:J13</f>
        <v>a. femoralis dex.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46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0" t="s">
        <v>48</v>
      </c>
      <c r="C20" s="211"/>
      <c r="D20" s="69" t="s">
        <v>65</v>
      </c>
      <c r="E20" s="133" t="s">
        <v>25</v>
      </c>
      <c r="F20" s="133"/>
      <c r="G20" s="86">
        <v>0.33333333333333331</v>
      </c>
      <c r="H20" s="122" t="s">
        <v>49</v>
      </c>
      <c r="I20" s="122"/>
      <c r="J20" s="88" t="s">
        <v>66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45</v>
      </c>
      <c r="B21" s="83"/>
      <c r="C21" s="226">
        <v>0.19722222222222222</v>
      </c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67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4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68</v>
      </c>
      <c r="B54" s="178"/>
      <c r="C54" s="178"/>
      <c r="D54" s="75"/>
      <c r="E54" s="75"/>
      <c r="F54" s="75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2019-08-14T11:34:29Z</cp:lastPrinted>
  <dcterms:created xsi:type="dcterms:W3CDTF">2006-09-16T00:00:00Z</dcterms:created>
  <dcterms:modified xsi:type="dcterms:W3CDTF">2019-08-15T04:32:40Z</dcterms:modified>
  <cp:category>Рентгенэндоваскулярные хирурги</cp:category>
</cp:coreProperties>
</file>