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<sst xmlns="http://schemas.openxmlformats.org/spreadsheetml/2006/main" count="98" uniqueCount="71">
  <si>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</si>
  <si>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</si>
  <si>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</si>
  <si>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</si>
  <si>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</si>
  <si>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</si>
  <si>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</si>
  <si>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</si>
  <si>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</si>
  <si>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</si>
  <si>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</si>
  <si>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</si>
  <si>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</si>
  <si>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</si>
  <si>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</si>
  <si>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</si>
  <si>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</si>
  <si>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</si>
  <si>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</si>
  <si>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</si>
  <si>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</si>
  <si>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</si>
  <si>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</si>
  <si>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</si>
  <si>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</si>
  <si>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</si>
  <si>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</si>
  <si>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</si>
  <si>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</si>
  <si>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</si>
  <si>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</si>
  <si>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</si>
  <si>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</si>
  <si>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</si>
  <si>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</si>
  <si>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</si>
  <si>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</si>
  <si>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</si>
  <si>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</si>
  <si>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</si>
  <si>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</si>
  <si>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</si>
  <si>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</si>
  <si>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</si>
  <si>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</si>
  <si>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</si>
  <si>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</si>
  <si>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</si>
  <si>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</si>
  <si>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</si>
  <si>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</si>
  <si>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</si>
  <si>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</si>
  <si>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Баллонная вазодилатация с установкой стента в сосуд (1 DES ПНА)</t>
  </si>
  <si>
    <t>окончание 16:40</t>
  </si>
  <si>
    <t>Стрельникова И.В.</t>
  </si>
  <si>
    <t>Мишина Е.А.</t>
  </si>
  <si>
    <t>1 ml</t>
  </si>
  <si>
    <t>200 ml</t>
  </si>
  <si>
    <t>1513,42/12512</t>
  </si>
  <si>
    <r>
      <t xml:space="preserve">
</t>
    </r>
    <r>
      <rPr>
        <b/>
        <sz val="12"/>
        <color theme="1"/>
        <rFont val="Times New Roman"/>
        <family val="1"/>
        <charset val="204"/>
      </rPr>
      <t>Контроль места пункции. Повязка на 6ч. ДДАТ.!</t>
    </r>
  </si>
  <si>
    <t>100 ml</t>
  </si>
  <si>
    <t>проходим. Контуры ровные</t>
  </si>
  <si>
    <t>09:30-10:10</t>
  </si>
  <si>
    <t>Зайцева В.И.</t>
  </si>
  <si>
    <t>ОКС БПST</t>
  </si>
  <si>
    <t>Леонтьева Т.А.</t>
  </si>
  <si>
    <t>107,21/1601.53</t>
  </si>
  <si>
    <t>левый</t>
  </si>
  <si>
    <t>Контроль места пункции. Повязка на 6ч. ДДАТ. Консервативная стратегия.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</si>
  <si>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проксимальную/3 ПНА 55% с неровными и нечёткими контурами - TTG1, стеноз среднего сегмента до 35%. Антеградный кровоток по ПНА - TIMI II.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проходим. Контуры ровные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Бассейн ПКА: гипоплазирован, </t>
    </r>
    <r>
      <rPr>
        <sz val="11"/>
        <color theme="1"/>
        <rFont val="Times New Roman"/>
        <family val="1"/>
        <charset val="204"/>
      </rPr>
      <t xml:space="preserve">проходим. Контуры ровные. Антеградный кровоток -  TIMI III.                                                             С учётом стабильной гемодинамики, отсутствия болевого синдрома, ангиографической картины: магистральный кровоток по ПНА сохранён с пограничным стенозом до 55% принято решение от ЧКВ на момент выполнения КАГ воздержаться.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</si>
</sst>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32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35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37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31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>
        <v>43691</v>
      </c>
      <c r="C7" s="79" t="s">
        <v>63</v>
      </c>
      <c r="D7" s="19"/>
      <c r="E7" s="127" t="s">
        <v>39</v>
      </c>
      <c r="F7" s="127"/>
      <c r="G7" s="136" t="s">
        <v>38</v>
      </c>
      <c r="H7" s="136"/>
      <c r="I7" s="141" t="s">
        <v>50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64</v>
      </c>
      <c r="C8" s="133"/>
      <c r="D8" s="19"/>
      <c r="E8" s="128" t="s">
        <v>4</v>
      </c>
      <c r="F8" s="129"/>
      <c r="G8" s="136" t="s">
        <v>38</v>
      </c>
      <c r="H8" s="136"/>
      <c r="I8" s="125" t="s">
        <v>55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45">
        <v>17330</v>
      </c>
      <c r="C9" s="146"/>
      <c r="D9" s="19"/>
      <c r="E9" s="19"/>
      <c r="F9" s="19"/>
      <c r="G9" s="128" t="s">
        <v>5</v>
      </c>
      <c r="H9" s="129"/>
      <c r="I9" s="125" t="s">
        <v>66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43" t="s">
        <v>65</v>
      </c>
      <c r="C10" s="144"/>
      <c r="D10" s="19"/>
      <c r="E10" s="19"/>
      <c r="F10" s="19"/>
      <c r="G10" s="128" t="s">
        <v>34</v>
      </c>
      <c r="H10" s="129"/>
      <c r="I10" s="125" t="s">
        <v>56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8">
        <v>13220</v>
      </c>
      <c r="C11" s="80">
        <v>35</v>
      </c>
      <c r="D11" s="22"/>
      <c r="E11" s="20"/>
      <c r="F11" s="20"/>
      <c r="G11" s="128" t="s">
        <v>7</v>
      </c>
      <c r="H11" s="129"/>
      <c r="I11" s="125" t="s">
        <v>45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47</v>
      </c>
      <c r="D13" s="135"/>
      <c r="E13" s="46" t="s">
        <v>57</v>
      </c>
      <c r="F13" s="95" t="s">
        <v>9</v>
      </c>
      <c r="G13" s="96"/>
      <c r="H13" s="96"/>
      <c r="I13" s="93" t="s">
        <v>48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7" t="s">
        <v>43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2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30" t="s">
        <v>51</v>
      </c>
      <c r="C24" s="131"/>
      <c r="D24" s="10" t="s">
        <v>61</v>
      </c>
      <c r="E24" s="121" t="s">
        <v>25</v>
      </c>
      <c r="F24" s="121"/>
      <c r="G24" s="11">
        <v>3.7499999999999999E-2</v>
      </c>
      <c r="H24" s="191" t="s">
        <v>52</v>
      </c>
      <c r="I24" s="191"/>
      <c r="J24" s="236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19</v>
      </c>
      <c r="F26" s="106"/>
      <c r="G26" s="106"/>
      <c r="H26" s="107" t="s">
        <v>68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20</v>
      </c>
      <c r="F27" s="111"/>
      <c r="G27" s="112" t="s">
        <v>62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17</v>
      </c>
      <c r="B39" s="38"/>
      <c r="C39" s="38"/>
      <c r="D39" s="38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28</v>
      </c>
      <c r="B47" s="156"/>
      <c r="C47" s="38"/>
      <c r="D47" s="38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69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36</v>
      </c>
      <c r="B54" s="90"/>
      <c r="C54" s="90"/>
      <c r="D54" s="153" t="s">
        <v>44</v>
      </c>
      <c r="E54" s="154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37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20" t="s">
        <v>53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43691</v>
      </c>
      <c r="C7" s="72" t="s">
        <v>54</v>
      </c>
      <c r="D7" s="19"/>
      <c r="E7" s="127" t="s">
        <v>39</v>
      </c>
      <c r="F7" s="223"/>
      <c r="G7" s="201" t="str">
        <f>'Диагностика КГ'!G7:H7</f>
        <v>__________</v>
      </c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7" t="str">
        <f>'Диагностика КГ'!B8:C8</f>
        <v>Зайцева В.И.</v>
      </c>
      <c r="C8" s="199"/>
      <c r="D8" s="19"/>
      <c r="E8" s="128" t="s">
        <v>4</v>
      </c>
      <c r="F8" s="200"/>
      <c r="G8" s="202" t="str">
        <f>'Диагностика КГ'!G8:H8</f>
        <v>__________</v>
      </c>
      <c r="H8" s="202"/>
      <c r="I8" s="187" t="str">
        <f>'Диагностика КГ'!I8:J8</f>
        <v>Стрельникова И.В.</v>
      </c>
      <c r="J8" s="188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3">
        <f>'Диагностика КГ'!B9:C9</f>
        <v>17330</v>
      </c>
      <c r="C9" s="184"/>
      <c r="D9" s="19"/>
      <c r="E9" s="19"/>
      <c r="F9" s="41"/>
      <c r="G9" s="185" t="s">
        <v>5</v>
      </c>
      <c r="H9" s="186"/>
      <c r="I9" s="187" t="str">
        <f>'Диагностика КГ'!I9:J9</f>
        <v>Леонтьева Т.А.</v>
      </c>
      <c r="J9" s="188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Мишина Е.А.</v>
      </c>
      <c r="J10" s="188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13220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3" t="s">
        <v>8</v>
      </c>
      <c r="B13" s="92"/>
      <c r="C13" s="195" t="str">
        <f>'Диагностика КГ'!B13:C13</f>
        <v>Sol. lidocaini 1%</v>
      </c>
      <c r="D13" s="196"/>
      <c r="E13" s="85" t="str">
        <f>'Диагностика КГ'!E13</f>
        <v>1 ml</v>
      </c>
      <c r="F13" s="95" t="s">
        <v>9</v>
      </c>
      <c r="G13" s="96"/>
      <c r="H13" s="96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3" t="s">
        <v>24</v>
      </c>
      <c r="B14" s="91"/>
      <c r="C14" s="104"/>
      <c r="D14" s="47" t="s">
        <v>33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49</v>
      </c>
      <c r="C15" s="232"/>
      <c r="D15" s="232"/>
      <c r="E15" s="235"/>
      <c r="F15" s="231" t="s">
        <v>27</v>
      </c>
      <c r="G15" s="235"/>
      <c r="H15" s="231" t="s">
        <v>41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7"/>
      <c r="B19" s="118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51</v>
      </c>
      <c r="C20" s="211"/>
      <c r="D20" s="70" t="s">
        <v>58</v>
      </c>
      <c r="E20" s="121" t="s">
        <v>25</v>
      </c>
      <c r="F20" s="121"/>
      <c r="G20" s="87">
        <v>0.9291666666666667</v>
      </c>
      <c r="H20" s="191" t="s">
        <v>52</v>
      </c>
      <c r="I20" s="191"/>
      <c r="J20" s="12" t="s">
        <v>59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46</v>
      </c>
      <c r="B21" s="84"/>
      <c r="C21" s="226">
        <v>0.62013888888888891</v>
      </c>
      <c r="D21" s="227"/>
      <c r="E21" s="192" t="s">
        <v>29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/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7" t="s">
        <v>30</v>
      </c>
      <c r="B48" s="178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79" t="s">
        <v>60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5" t="s">
        <v>36</v>
      </c>
      <c r="B54" s="176"/>
      <c r="C54" s="176"/>
      <c r="D54" s="76"/>
      <c r="E54" s="76"/>
      <c r="F54" s="76"/>
      <c r="G54" s="91" t="s">
        <v>21</v>
      </c>
      <c r="H54" s="92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2019-08-14T07:18:37Z</cp:lastPrinted>
  <dcterms:created xsi:type="dcterms:W3CDTF">2006-09-16T00:00:00Z</dcterms:created>
  <dcterms:modified xsi:type="dcterms:W3CDTF">2019-08-14T07:18:41Z</dcterms:modified>
  <cp:category>Рентгенэндоваскулярные хирурги</cp:category>
</cp:coreProperties>
</file>