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<sst xmlns="http://schemas.openxmlformats.org/spreadsheetml/2006/main" count="97" uniqueCount="69">
  <si>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</si>
  <si>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</si>
  <si>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</si>
  <si>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</si>
  <si>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</si>
  <si>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</si>
  <si>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</si>
  <si>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</si>
  <si>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</si>
  <si>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</si>
  <si>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</si>
  <si>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</si>
  <si>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</si>
  <si>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</si>
  <si>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</si>
  <si>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</si>
  <si>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</si>
  <si>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</si>
  <si>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</si>
  <si>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</si>
  <si>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</si>
  <si>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</si>
  <si>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</si>
  <si>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</si>
  <si>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</si>
  <si>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</si>
  <si>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</si>
  <si>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</si>
  <si>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</si>
  <si>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</si>
  <si>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</si>
  <si>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</si>
  <si>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</si>
  <si>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</si>
  <si>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</si>
  <si>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</si>
  <si>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</si>
  <si>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</si>
  <si>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</si>
  <si>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</si>
  <si>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</si>
  <si>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</si>
  <si>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</si>
  <si>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</si>
  <si>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</si>
  <si>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</si>
  <si>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</si>
  <si>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</si>
  <si>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</si>
  <si>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</si>
  <si>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</si>
  <si>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</si>
  <si>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Баллонная вазодилатация с установкой стента в сосуд (1 DES ПНА)</t>
  </si>
  <si>
    <t>1 ml</t>
  </si>
  <si>
    <t>проходим. Контуры ровные</t>
  </si>
  <si>
    <t>правый</t>
  </si>
  <si>
    <t>ЧКВ в бассейне ПНА.</t>
  </si>
  <si>
    <t>Чесноков С.Л.</t>
  </si>
  <si>
    <t>50 ml</t>
  </si>
  <si>
    <t>150 ml</t>
  </si>
  <si>
    <t>Башта А.П.</t>
  </si>
  <si>
    <t>ОИМ</t>
  </si>
  <si>
    <t>Тимошенко Н.С.</t>
  </si>
  <si>
    <t>Капралова Е.А.</t>
  </si>
  <si>
    <t>527,96/5034,76</t>
  </si>
  <si>
    <t>Интродъюссер оставлен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</si>
  <si>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стеноз среднего сегмента 60%. Стенозы ДВ до 55%. Антеградный кровоток -  TIMI 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 изменена ВТК с макс. стенозом 85%. 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 . Антеградный кровоток -  TIMI 0. Коллатеральный кровоток из СВ ПНА с ретроградным контрастированием  до зоны "креста" ПКА.                                                           </t>
    </r>
  </si>
  <si>
    <t>окончание 09:25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</si>
  <si>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Soft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ДВ.  Выполнена ангиопластика субокклюзирующего стеноза пркосимального сегмента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>. В зону остаточного стеноза проксимального сегмента ПНА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2,75х30</t>
    </r>
    <r>
      <rPr>
        <sz val="11"/>
        <color theme="1"/>
        <rFont val="Calibri"/>
        <family val="2"/>
        <charset val="204"/>
        <scheme val="minor"/>
      </rPr>
      <t>, давлением 12 атм. с последующей постдилатацией проксимальной /3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 3.5-12.</t>
    </r>
    <r>
      <rPr>
        <sz val="11"/>
        <color theme="1"/>
        <rFont val="Calibri"/>
        <family val="2"/>
        <charset val="204"/>
        <scheme val="minor"/>
      </rPr>
      <t xml:space="preserve">    Далее см. протокол анестезиолога.          </t>
    </r>
    <r>
      <rPr>
        <i/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</si>
</sst>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43715</v>
      </c>
      <c r="C7" s="78">
        <v>0.34027777777777773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60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62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17029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61</v>
      </c>
      <c r="C10" s="122"/>
      <c r="D10" s="18"/>
      <c r="E10" s="18"/>
      <c r="F10" s="18"/>
      <c r="G10" s="125" t="s">
        <v>34</v>
      </c>
      <c r="H10" s="126"/>
      <c r="I10" s="119" t="s">
        <v>63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7">
        <v>14924</v>
      </c>
      <c r="C11" s="79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53</v>
      </c>
      <c r="F13" s="154" t="s">
        <v>9</v>
      </c>
      <c r="G13" s="155"/>
      <c r="H13" s="155"/>
      <c r="I13" s="152" t="s">
        <v>47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6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39</v>
      </c>
      <c r="C19" s="157"/>
      <c r="D19" s="157"/>
      <c r="E19" s="158"/>
      <c r="F19" s="156" t="s">
        <v>41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58</v>
      </c>
      <c r="E24" s="137" t="s">
        <v>25</v>
      </c>
      <c r="F24" s="137"/>
      <c r="G24" s="11"/>
      <c r="H24" s="130" t="s">
        <v>51</v>
      </c>
      <c r="I24" s="130"/>
      <c r="J24" s="8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4" t="s">
        <v>19</v>
      </c>
      <c r="F26" s="164"/>
      <c r="G26" s="164"/>
      <c r="H26" s="165" t="s">
        <v>55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8" t="s">
        <v>20</v>
      </c>
      <c r="F27" s="169"/>
      <c r="G27" s="170" t="s">
        <v>54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66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65</v>
      </c>
      <c r="B54" s="150"/>
      <c r="C54" s="150"/>
      <c r="D54" s="95" t="s">
        <v>43</v>
      </c>
      <c r="E54" s="96"/>
      <c r="F54" s="38"/>
      <c r="G54" s="38"/>
      <c r="H54" s="151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32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35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5" t="s">
        <v>52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2" t="s">
        <v>0</v>
      </c>
      <c r="B7" s="67">
        <f>'Диагностика КГ'!B7</f>
        <v>43715</v>
      </c>
      <c r="C7" s="71" t="s">
        <v>67</v>
      </c>
      <c r="D7" s="18"/>
      <c r="E7" s="134" t="s">
        <v>38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3" t="s">
        <v>3</v>
      </c>
      <c r="B8" s="193" t="str">
        <f>'Диагностика КГ'!B8:C8</f>
        <v>Башта А.П.</v>
      </c>
      <c r="C8" s="211"/>
      <c r="D8" s="18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Тимошенко Н.С.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4" t="s">
        <v>1</v>
      </c>
      <c r="B9" s="223">
        <f>'Диагностика КГ'!B9:C9</f>
        <v>17029</v>
      </c>
      <c r="C9" s="224"/>
      <c r="D9" s="18"/>
      <c r="E9" s="18"/>
      <c r="F9" s="40"/>
      <c r="G9" s="225" t="s">
        <v>5</v>
      </c>
      <c r="H9" s="226"/>
      <c r="I9" s="193" t="str">
        <f>'Диагностика КГ'!I9:J9</f>
        <v>Чесноков С.Л.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2" t="s">
        <v>2</v>
      </c>
      <c r="B10" s="227" t="str">
        <f>'Диагностика КГ'!B10:C10</f>
        <v>ОИМ</v>
      </c>
      <c r="C10" s="228"/>
      <c r="D10" s="18"/>
      <c r="E10" s="18"/>
      <c r="F10" s="18"/>
      <c r="G10" s="125" t="s">
        <v>6</v>
      </c>
      <c r="H10" s="126"/>
      <c r="I10" s="193" t="str">
        <f>'Диагностика КГ'!I10:J10</f>
        <v>Капралова Е.А.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2" t="s">
        <v>22</v>
      </c>
      <c r="B11" s="68">
        <f>ОТДЕЛЕНИЕ</f>
        <v>14924</v>
      </c>
      <c r="C11" s="68">
        <f>'Диагностика КГ'!C11</f>
        <v>35</v>
      </c>
      <c r="D11" s="21"/>
      <c r="E11" s="19"/>
      <c r="F11" s="19"/>
      <c r="G11" s="125" t="s">
        <v>7</v>
      </c>
      <c r="H11" s="126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4" t="s">
        <v>9</v>
      </c>
      <c r="G13" s="155"/>
      <c r="H13" s="155"/>
      <c r="I13" s="234" t="str">
        <f>'Диагностика КГ'!I13:J13</f>
        <v>a.radialis.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6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49"/>
      <c r="B15" s="185" t="s">
        <v>48</v>
      </c>
      <c r="C15" s="183"/>
      <c r="D15" s="183"/>
      <c r="E15" s="186"/>
      <c r="F15" s="182" t="s">
        <v>27</v>
      </c>
      <c r="G15" s="186"/>
      <c r="H15" s="182" t="s">
        <v>40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8"/>
      <c r="D18" s="18"/>
      <c r="E18" s="18"/>
      <c r="F18" s="18"/>
      <c r="G18" s="18"/>
      <c r="H18" s="29"/>
      <c r="I18" s="29"/>
      <c r="J18" s="31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1"/>
      <c r="D19" s="51"/>
      <c r="E19" s="51"/>
      <c r="F19" s="51"/>
      <c r="G19" s="51"/>
      <c r="H19" s="51"/>
      <c r="I19" s="51"/>
      <c r="J19" s="62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0" t="s">
        <v>16</v>
      </c>
      <c r="B20" s="195" t="s">
        <v>50</v>
      </c>
      <c r="C20" s="196"/>
      <c r="D20" s="69" t="s">
        <v>59</v>
      </c>
      <c r="E20" s="137" t="s">
        <v>25</v>
      </c>
      <c r="F20" s="137"/>
      <c r="G20" s="86">
        <v>0.19583333333333333</v>
      </c>
      <c r="H20" s="130" t="s">
        <v>51</v>
      </c>
      <c r="I20" s="130"/>
      <c r="J20" s="88" t="s">
        <v>64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45</v>
      </c>
      <c r="B21" s="83"/>
      <c r="C21" s="177"/>
      <c r="D21" s="178"/>
      <c r="E21" s="229" t="s">
        <v>29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5"/>
      <c r="B22" s="1"/>
      <c r="C22" s="1"/>
      <c r="D22" s="1"/>
      <c r="E22" s="236" t="s">
        <v>68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5"/>
      <c r="B23" s="1"/>
      <c r="C23" s="1"/>
      <c r="D23" s="66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5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5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5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5"/>
      <c r="B27" s="1"/>
      <c r="C27" s="1"/>
      <c r="D27" s="60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5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5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5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5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5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5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5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5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5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5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5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5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5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5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5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5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5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5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5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5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30</v>
      </c>
      <c r="B48" s="218"/>
      <c r="C48" s="74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12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65</v>
      </c>
      <c r="B54" s="216"/>
      <c r="C54" s="216"/>
      <c r="D54" s="75"/>
      <c r="E54" s="75"/>
      <c r="F54" s="75"/>
      <c r="G54" s="151" t="s">
        <v>21</v>
      </c>
      <c r="H54" s="141"/>
      <c r="I54" s="63"/>
      <c r="J54" s="64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2019-08-14T11:34:29Z</cp:lastPrinted>
  <dcterms:created xsi:type="dcterms:W3CDTF">2006-09-16T00:00:00Z</dcterms:created>
  <dcterms:modified xsi:type="dcterms:W3CDTF">2019-09-07T07:01:20Z</dcterms:modified>
  <cp:category>Рентгенэндоваскулярные хирурги</cp:category>
</cp:coreProperties>
</file>