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<sst xmlns="http://schemas.openxmlformats.org/spreadsheetml/2006/main" count="97" uniqueCount="70">
  <si>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</si>
  <si>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</si>
  <si>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</si>
  <si>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</si>
  <si>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</si>
  <si>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</si>
  <si>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</si>
  <si>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</si>
  <si>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</si>
  <si>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</si>
  <si>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</si>
  <si>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</si>
  <si>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</si>
  <si>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</si>
  <si>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</si>
  <si>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</si>
  <si>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</si>
  <si>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</si>
  <si>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</si>
  <si>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</si>
  <si>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</si>
  <si>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</si>
  <si>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</si>
  <si>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</si>
  <si>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</si>
  <si>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</si>
  <si>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</si>
  <si>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</si>
  <si>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</si>
  <si>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</si>
  <si>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</si>
  <si>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</si>
  <si>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</si>
  <si>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</si>
  <si>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</si>
  <si>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</si>
  <si>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</si>
  <si>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</si>
  <si>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</si>
  <si>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</si>
  <si>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</si>
  <si>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</si>
  <si>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</si>
  <si>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</si>
  <si>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</si>
  <si>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</si>
  <si>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</si>
  <si>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</si>
  <si>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</si>
  <si>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</si>
  <si>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</si>
  <si>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</si>
  <si>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</si>
  <si>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проходим. Контуры ровные</t>
  </si>
  <si>
    <t>правый</t>
  </si>
  <si>
    <t>ЧКВ в бассейне ПНА.</t>
  </si>
  <si>
    <t>Чесноков С.Л.</t>
  </si>
  <si>
    <t>Тимошенко Н.С.</t>
  </si>
  <si>
    <t>Капралова Е.А.</t>
  </si>
  <si>
    <t>ОКС БПST</t>
  </si>
  <si>
    <t>200 ml</t>
  </si>
  <si>
    <t>Интродъюссер извлечён</t>
  </si>
  <si>
    <t>Контроль места пункции. Повязка на 6ч. ДДАТ.!</t>
  </si>
  <si>
    <t>Баллонная вазодилатация с установкой стента в сосуд (1 DES ПНА)</t>
  </si>
  <si>
    <t>окончание 16:50</t>
  </si>
  <si>
    <t>Зорина В.А.</t>
  </si>
  <si>
    <t>1375.35 mGy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</si>
  <si>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субокклюзирующий кальцинированный стеноз от устья ПНА, стенозы среднего сегмента до 70%. Антеградный кровоток -  TIMI III.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40%, стеноз среднего сегмента 60%, стент дистального сегмента </t>
    </r>
    <r>
      <rPr>
        <i/>
        <sz val="11"/>
        <color theme="1"/>
        <rFont val="Times New Roman"/>
        <family val="1"/>
        <charset val="204"/>
      </rPr>
      <t>(BMS Sinus 2.75-20 мм от 28.03.2011г</t>
    </r>
    <r>
      <rPr>
        <sz val="11"/>
        <color theme="1"/>
        <rFont val="Times New Roman"/>
        <family val="1"/>
        <charset val="204"/>
      </rPr>
      <t>) с рестенозом в дист/з до 75%.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гипоплазирован, ХТО от проксимального сегмента с коллатеральным внутрисистемным кровотоком с контрастированием дистального сегмента.</t>
    </r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</si>
  <si>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4,0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</t>
    </r>
    <r>
      <rPr>
        <sz val="11"/>
        <color theme="1"/>
        <rFont val="Calibri"/>
        <family val="2"/>
        <charset val="204"/>
        <scheme val="minor"/>
      </rPr>
      <t xml:space="preserve">проведен через субокклюзию в дистальный  сегмент ПНА.   Выполнена ангиопластика БК </t>
    </r>
    <r>
      <rPr>
        <b/>
        <sz val="11"/>
        <color theme="1"/>
        <rFont val="Calibri"/>
        <family val="2"/>
        <charset val="204"/>
        <scheme val="minor"/>
      </rPr>
      <t>Euphora 2.0-10.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стеноза  от устья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3,5х15</t>
    </r>
    <r>
      <rPr>
        <sz val="11"/>
        <color theme="1"/>
        <rFont val="Calibri"/>
        <family val="2"/>
        <charset val="204"/>
        <scheme val="minor"/>
      </rPr>
      <t>, давлением 16 атм., с последующей постдилатацией 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 3.5-12., </t>
    </r>
    <r>
      <rPr>
        <sz val="11"/>
        <color theme="1"/>
        <rFont val="Calibri"/>
        <family val="2"/>
        <charset val="204"/>
        <scheme val="minor"/>
      </rPr>
      <t>давлением 16 атм. При контрольной ангиографии кровоток по ПНА восстановлен  TIMI III, ДВ и СВ контрастируются в полном объёме, стент раскрыт удовлетворительно, диссекции и дистальной эмболии нет.</t>
    </r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</si>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</sst>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>
        <v>0.47916666666666669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43715</v>
      </c>
      <c r="C7" s="78">
        <v>0.63888888888888895</v>
      </c>
      <c r="D7" s="18"/>
      <c r="E7" s="134" t="s">
        <v>38</v>
      </c>
      <c r="F7" s="134"/>
      <c r="G7" s="127" t="s">
        <v>37</v>
      </c>
      <c r="H7" s="127"/>
      <c r="I7" s="117" t="s">
        <v>49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65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57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17655</v>
      </c>
      <c r="C9" s="124"/>
      <c r="D9" s="18"/>
      <c r="E9" s="18"/>
      <c r="F9" s="18"/>
      <c r="G9" s="125" t="s">
        <v>5</v>
      </c>
      <c r="H9" s="126"/>
      <c r="I9" s="119" t="s">
        <v>56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59</v>
      </c>
      <c r="C10" s="122"/>
      <c r="D10" s="18"/>
      <c r="E10" s="18"/>
      <c r="F10" s="18"/>
      <c r="G10" s="125" t="s">
        <v>34</v>
      </c>
      <c r="H10" s="126"/>
      <c r="I10" s="119" t="s">
        <v>58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7">
        <v>14934</v>
      </c>
      <c r="C11" s="79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46</v>
      </c>
      <c r="D13" s="143"/>
      <c r="E13" s="45" t="s">
        <v>52</v>
      </c>
      <c r="F13" s="155" t="s">
        <v>9</v>
      </c>
      <c r="G13" s="156"/>
      <c r="H13" s="156"/>
      <c r="I13" s="153" t="s">
        <v>47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50</v>
      </c>
      <c r="C24" s="136"/>
      <c r="D24" s="10" t="s">
        <v>69</v>
      </c>
      <c r="E24" s="137" t="s">
        <v>25</v>
      </c>
      <c r="F24" s="137"/>
      <c r="G24" s="11"/>
      <c r="H24" s="130" t="s">
        <v>51</v>
      </c>
      <c r="I24" s="130"/>
      <c r="J24" s="87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54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53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55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61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63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67">
        <f>'Диагностика КГ'!B7</f>
        <v>43715</v>
      </c>
      <c r="C7" s="71" t="s">
        <v>64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Зорина В.А.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Тимошенко Н.С.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17655</v>
      </c>
      <c r="C9" s="225"/>
      <c r="D9" s="18"/>
      <c r="E9" s="18"/>
      <c r="F9" s="40"/>
      <c r="G9" s="226" t="s">
        <v>5</v>
      </c>
      <c r="H9" s="227"/>
      <c r="I9" s="194" t="str">
        <f>'Диагностика КГ'!I9:J9</f>
        <v>Чесноков С.Л.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tr">
        <f>'Диагностика КГ'!B10:C10</f>
        <v>ОКС БПST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Капралова Е.А.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8">
        <f>ОТДЕЛЕНИЕ</f>
        <v>14934</v>
      </c>
      <c r="C11" s="68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5" t="s">
        <v>9</v>
      </c>
      <c r="G13" s="156"/>
      <c r="H13" s="156"/>
      <c r="I13" s="235" t="str">
        <f>'Диагностика КГ'!I13:J13</f>
        <v>a.radialis.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48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70" t="s">
        <v>16</v>
      </c>
      <c r="B20" s="196" t="s">
        <v>50</v>
      </c>
      <c r="C20" s="197"/>
      <c r="D20" s="69" t="s">
        <v>60</v>
      </c>
      <c r="E20" s="137" t="s">
        <v>25</v>
      </c>
      <c r="F20" s="137"/>
      <c r="G20" s="86">
        <v>0.46249999999999997</v>
      </c>
      <c r="H20" s="130" t="s">
        <v>51</v>
      </c>
      <c r="I20" s="130"/>
      <c r="J20" s="88" t="s">
        <v>66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2" t="s">
        <v>45</v>
      </c>
      <c r="B21" s="83"/>
      <c r="C21" s="178"/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68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4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62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61</v>
      </c>
      <c r="B54" s="217"/>
      <c r="C54" s="217"/>
      <c r="D54" s="75"/>
      <c r="E54" s="75"/>
      <c r="F54" s="75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2019-09-07T09:56:29Z</cp:lastPrinted>
  <dcterms:created xsi:type="dcterms:W3CDTF">2006-09-16T00:00:00Z</dcterms:created>
  <dcterms:modified xsi:type="dcterms:W3CDTF">2019-09-07T14:09:07Z</dcterms:modified>
  <cp:category>Рентгенэндоваскулярные хирурги</cp:category>
</cp:coreProperties>
</file>