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E13" i="2" l="1"/>
  <c r="C13" i="2"/>
  <c r="G7" i="2" l="1"/>
  <c r="G8" i="2"/>
  <c r="I8" i="2"/>
  <c r="I11" i="2"/>
  <c r="I10" i="2"/>
  <c r="I7" i="2"/>
  <c r="C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<sst xmlns="http://schemas.openxmlformats.org/spreadsheetml/2006/main" count="99" uniqueCount="70">
  <si>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</si>
  <si>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</si>
  <si>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</si>
  <si>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</si>
  <si>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</si>
  <si>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</si>
  <si>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</si>
  <si>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</si>
  <si>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</si>
  <si>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</si>
  <si>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</si>
  <si>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</si>
  <si>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</si>
  <si>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</si>
  <si>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</si>
  <si>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</si>
  <si>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</si>
  <si>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</si>
  <si>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</si>
  <si>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</si>
  <si>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</si>
  <si>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</si>
  <si>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</si>
  <si>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</si>
  <si>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</si>
  <si>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</si>
  <si>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</si>
  <si>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</si>
  <si>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</si>
  <si>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</si>
  <si>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</si>
  <si>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</si>
  <si>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</si>
  <si>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</si>
  <si>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</si>
  <si>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</si>
  <si>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</si>
  <si>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</si>
  <si>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</si>
  <si>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</si>
  <si>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</si>
  <si>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</si>
  <si>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</si>
  <si>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</si>
  <si>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</si>
  <si>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</si>
  <si>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</si>
  <si>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</si>
  <si>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</si>
  <si>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</si>
  <si>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</si>
  <si>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</si>
  <si>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</si>
  <si>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</si>
  <si>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>Опарина Т.Д.</t>
  </si>
  <si>
    <t xml:space="preserve">Контроль места пункции. Повязка на 6ч. </t>
  </si>
  <si>
    <t>Александрова И.А.</t>
  </si>
  <si>
    <t>норма</t>
  </si>
  <si>
    <t>100 ml</t>
  </si>
  <si>
    <t>250 ml</t>
  </si>
  <si>
    <t>1990,91/19200</t>
  </si>
  <si>
    <t>Баллонная вазодилатация с установкой стента в сосуд ОА (1DES)</t>
  </si>
  <si>
    <t>Брызгалов О.С.</t>
  </si>
  <si>
    <t>ОИМ</t>
  </si>
  <si>
    <t>Молотков А.В</t>
  </si>
  <si>
    <t>Билан Н.А.</t>
  </si>
  <si>
    <t>левый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</si>
  <si>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устья ДВ 50%, неровность контура среднего сегмента. Антеградный кровоток -  TIMI III.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стенозы дистального сегмента 60%, стенозы в прокс/3 ЗНА 40% и в ср/3  субокклюзирующий стеноз 98%. Антеградный кровоток -  TIMI II.     </t>
    </r>
    <r>
      <rPr>
        <b/>
        <sz val="11"/>
        <color theme="1"/>
        <rFont val="Times New Roman"/>
        <family val="1"/>
        <charset val="204"/>
      </rPr>
      <t xml:space="preserve">                   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проходим. Гипоплазирован. Антеградный кровоток -  TIMI III.                                                </t>
    </r>
  </si>
  <si>
    <t>ЧКВ ЗНА в бассейне ОА.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</si>
  <si>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EBU SH </t>
    </r>
    <r>
      <rPr>
        <sz val="11"/>
        <color theme="1"/>
        <rFont val="Calibri"/>
        <family val="2"/>
        <charset val="204"/>
        <scheme val="minor"/>
      </rPr>
      <t xml:space="preserve">3,5 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субокклюзию в дистальный  сегмент ЗНА бассейна ОА.   Выполнена ангиопластика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 средней/3 ЗНА позиционирован и имплантирован DES </t>
    </r>
    <r>
      <rPr>
        <b/>
        <sz val="11"/>
        <color theme="1"/>
        <rFont val="Calibri"/>
        <family val="2"/>
        <charset val="204"/>
        <scheme val="minor"/>
      </rPr>
      <t>Resolute Integrity 2,5х26</t>
    </r>
    <r>
      <rPr>
        <sz val="11"/>
        <color theme="1"/>
        <rFont val="Calibri"/>
        <family val="2"/>
        <charset val="204"/>
        <scheme val="minor"/>
      </rPr>
      <t xml:space="preserve">, давлением 8 атм., с последующей постдилатацией  стента БК </t>
    </r>
    <r>
      <rPr>
        <b/>
        <sz val="11"/>
        <color theme="1"/>
        <rFont val="Calibri"/>
        <family val="2"/>
        <charset val="204"/>
        <scheme val="minor"/>
      </rPr>
      <t>Euphora  2.5-10</t>
    </r>
    <r>
      <rPr>
        <sz val="11"/>
        <color theme="1"/>
        <rFont val="Calibri"/>
        <family val="2"/>
        <charset val="204"/>
        <scheme val="minor"/>
      </rPr>
      <t>., давлением 14 атм. При контрольной ангиографии кровоток по ЗНА восстановлен  TIMI III,  стент раскрыт удовлетворительно, диссекции и дистальной эмболии нет.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</si>
</sst>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43719</v>
      </c>
      <c r="C7" s="77">
        <v>0.71180555555555547</v>
      </c>
      <c r="D7" s="18"/>
      <c r="E7" s="129" t="s">
        <v>38</v>
      </c>
      <c r="F7" s="129"/>
      <c r="G7" s="139" t="s">
        <v>37</v>
      </c>
      <c r="H7" s="139"/>
      <c r="I7" s="144" t="s">
        <v>49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62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56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22510</v>
      </c>
      <c r="C9" s="149"/>
      <c r="D9" s="18"/>
      <c r="E9" s="18"/>
      <c r="F9" s="18"/>
      <c r="G9" s="130" t="s">
        <v>5</v>
      </c>
      <c r="H9" s="131"/>
      <c r="I9" s="127" t="s">
        <v>64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63</v>
      </c>
      <c r="C10" s="147"/>
      <c r="D10" s="18"/>
      <c r="E10" s="18"/>
      <c r="F10" s="18"/>
      <c r="G10" s="130" t="s">
        <v>34</v>
      </c>
      <c r="H10" s="131"/>
      <c r="I10" s="127" t="s">
        <v>65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15172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46</v>
      </c>
      <c r="D13" s="138"/>
      <c r="E13" s="45" t="s">
        <v>52</v>
      </c>
      <c r="F13" s="97" t="s">
        <v>9</v>
      </c>
      <c r="G13" s="98"/>
      <c r="H13" s="98"/>
      <c r="I13" s="95" t="s">
        <v>47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58</v>
      </c>
      <c r="E24" s="134" t="s">
        <v>25</v>
      </c>
      <c r="F24" s="134"/>
      <c r="G24" s="11"/>
      <c r="H24" s="123" t="s">
        <v>51</v>
      </c>
      <c r="I24" s="123"/>
      <c r="J24" s="86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66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57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67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68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53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8">
        <v>43719</v>
      </c>
      <c r="C7" s="70">
        <v>0.77430555555555547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">
        <v>54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Александрова И.А.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v>21960</v>
      </c>
      <c r="C9" s="187"/>
      <c r="D9" s="18"/>
      <c r="E9" s="18"/>
      <c r="F9" s="40"/>
      <c r="G9" s="188" t="s">
        <v>5</v>
      </c>
      <c r="H9" s="189"/>
      <c r="I9" s="190" t="s">
        <v>64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tr">
        <f>'Диагностика КГ'!B10:C10</f>
        <v>ОИМ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Билан Н.А.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v>15160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47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48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50</v>
      </c>
      <c r="C20" s="212"/>
      <c r="D20" s="68" t="s">
        <v>59</v>
      </c>
      <c r="E20" s="134" t="s">
        <v>25</v>
      </c>
      <c r="F20" s="134"/>
      <c r="G20" s="85">
        <v>0.66666666666666663</v>
      </c>
      <c r="H20" s="123" t="s">
        <v>51</v>
      </c>
      <c r="I20" s="123"/>
      <c r="J20" s="87" t="s">
        <v>60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45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69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55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53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2019-09-11T15:47:52Z</cp:lastPrinted>
  <dcterms:created xsi:type="dcterms:W3CDTF">2006-09-16T00:00:00Z</dcterms:created>
  <dcterms:modified xsi:type="dcterms:W3CDTF">2019-09-11T15:51:17Z</dcterms:modified>
  <cp:category>Рентгенэндоваскулярные хирурги</cp:category>
</cp:coreProperties>
</file>