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<sst xmlns="http://schemas.openxmlformats.org/spreadsheetml/2006/main" count="98" uniqueCount="71">
  <si>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</si>
  <si>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</si>
  <si>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</si>
  <si>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</si>
  <si>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</si>
  <si>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</si>
  <si>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</si>
  <si>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</si>
  <si>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</si>
  <si>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</si>
  <si>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</si>
  <si>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</si>
  <si>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</si>
  <si>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</si>
  <si>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</si>
  <si>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</si>
  <si>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</si>
  <si>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</si>
  <si>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</si>
  <si>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</si>
  <si>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</si>
  <si>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</si>
  <si>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</si>
  <si>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</si>
  <si>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</si>
  <si>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</si>
  <si>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</si>
  <si>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</si>
  <si>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</si>
  <si>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</si>
  <si>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</si>
  <si>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</si>
  <si>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</si>
  <si>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</si>
  <si>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</si>
  <si>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</si>
  <si>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</si>
  <si>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</si>
  <si>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</si>
  <si>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</si>
  <si>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</si>
  <si>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</si>
  <si>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</si>
  <si>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</si>
  <si>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</si>
  <si>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</si>
  <si>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</si>
  <si>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</si>
  <si>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</si>
  <si>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</si>
  <si>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</si>
  <si>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</si>
  <si>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</si>
  <si>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проходим. Контуры ровные</t>
  </si>
  <si>
    <t>правый</t>
  </si>
  <si>
    <t>окончание 12:40</t>
  </si>
  <si>
    <t>Баллонная вазодилатация с установкой стента в сосуд (2 DES ПНА)</t>
  </si>
  <si>
    <t>ОКС БПST</t>
  </si>
  <si>
    <t>200 ml</t>
  </si>
  <si>
    <t>1826,89/16506</t>
  </si>
  <si>
    <t>Интродъюссер извлечён</t>
  </si>
  <si>
    <t>Контроль места пункции. Повязка на 6ч. ДДАТ.!</t>
  </si>
  <si>
    <t>100 ml</t>
  </si>
  <si>
    <t>Александрова И.А.</t>
  </si>
  <si>
    <t>Берина Е.В.</t>
  </si>
  <si>
    <t>Галамага Н.Е.</t>
  </si>
  <si>
    <t>Контроль места пункции. Повязка на 6ч. Подбор ОМТ. Дообследование.</t>
  </si>
  <si>
    <t>14:00-14:40</t>
  </si>
  <si>
    <t>Симанова Г.Н.</t>
  </si>
  <si>
    <t>388,84/3547,27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</si>
  <si>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тандемный стеноз проксимального сегмента 30%. Антеградный кровоток -  TIMI III.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 TIMI III.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30%, неровность контуров среднего сегмента, стеноз дистального сегмента 40%. Выраженная извитость (кинкинг) ЗМЖА. Антеградный кровоток - 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</si>
</sst>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>
        <v>0.47916666666666669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43719</v>
      </c>
      <c r="C7" s="78" t="s">
        <v>67</v>
      </c>
      <c r="D7" s="18"/>
      <c r="E7" s="129" t="s">
        <v>38</v>
      </c>
      <c r="F7" s="129"/>
      <c r="G7" s="139" t="s">
        <v>37</v>
      </c>
      <c r="H7" s="139"/>
      <c r="I7" s="144" t="s">
        <v>49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68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63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19208</v>
      </c>
      <c r="C9" s="149"/>
      <c r="D9" s="18"/>
      <c r="E9" s="18"/>
      <c r="F9" s="18"/>
      <c r="G9" s="130" t="s">
        <v>5</v>
      </c>
      <c r="H9" s="131"/>
      <c r="I9" s="127" t="s">
        <v>64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57</v>
      </c>
      <c r="C10" s="147"/>
      <c r="D10" s="18"/>
      <c r="E10" s="18"/>
      <c r="F10" s="18"/>
      <c r="G10" s="130" t="s">
        <v>34</v>
      </c>
      <c r="H10" s="131"/>
      <c r="I10" s="127" t="s">
        <v>65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7">
        <v>15146</v>
      </c>
      <c r="C11" s="79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46</v>
      </c>
      <c r="D13" s="138"/>
      <c r="E13" s="45" t="s">
        <v>52</v>
      </c>
      <c r="F13" s="97" t="s">
        <v>9</v>
      </c>
      <c r="G13" s="98"/>
      <c r="H13" s="98"/>
      <c r="I13" s="95" t="s">
        <v>47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8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50</v>
      </c>
      <c r="C24" s="133"/>
      <c r="D24" s="10" t="s">
        <v>62</v>
      </c>
      <c r="E24" s="134" t="s">
        <v>25</v>
      </c>
      <c r="F24" s="134"/>
      <c r="G24" s="11">
        <v>7.4999999999999997E-2</v>
      </c>
      <c r="H24" s="123" t="s">
        <v>51</v>
      </c>
      <c r="I24" s="123"/>
      <c r="J24" s="87" t="s">
        <v>69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54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53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70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66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60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32</v>
      </c>
      <c r="B1" s="215"/>
      <c r="C1" s="215"/>
      <c r="D1" s="215"/>
      <c r="E1" s="215"/>
      <c r="F1" s="215"/>
      <c r="G1" s="215"/>
      <c r="H1" s="215"/>
      <c r="I1" s="215"/>
      <c r="J1" s="216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0" t="s">
        <v>35</v>
      </c>
      <c r="B3" s="218"/>
      <c r="C3" s="218"/>
      <c r="D3" s="218"/>
      <c r="E3" s="218"/>
      <c r="F3" s="218"/>
      <c r="G3" s="218"/>
      <c r="H3" s="218"/>
      <c r="I3" s="218"/>
      <c r="J3" s="219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1" t="s">
        <v>36</v>
      </c>
      <c r="B4" s="218"/>
      <c r="C4" s="218"/>
      <c r="D4" s="218"/>
      <c r="E4" s="218"/>
      <c r="F4" s="218"/>
      <c r="G4" s="218"/>
      <c r="H4" s="218"/>
      <c r="I4" s="218"/>
      <c r="J4" s="219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2" t="s">
        <v>56</v>
      </c>
      <c r="B5" s="223"/>
      <c r="C5" s="223"/>
      <c r="D5" s="223"/>
      <c r="E5" s="223"/>
      <c r="F5" s="223"/>
      <c r="G5" s="223"/>
      <c r="H5" s="223"/>
      <c r="I5" s="223"/>
      <c r="J5" s="224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67">
        <f>'Диагностика КГ'!B7</f>
        <v>43719</v>
      </c>
      <c r="C7" s="71" t="s">
        <v>55</v>
      </c>
      <c r="D7" s="18"/>
      <c r="E7" s="129" t="s">
        <v>38</v>
      </c>
      <c r="F7" s="225"/>
      <c r="G7" s="203" t="str">
        <f>'Диагностика КГ'!G7:H7</f>
        <v>__________</v>
      </c>
      <c r="H7" s="203"/>
      <c r="I7" s="226" t="str">
        <f>'Диагностика КГ'!I7:J7</f>
        <v>Щербаков А.С.</v>
      </c>
      <c r="J7" s="227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Симанова Г.Н.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Александрова И.А.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19208</v>
      </c>
      <c r="C9" s="187"/>
      <c r="D9" s="18"/>
      <c r="E9" s="18"/>
      <c r="F9" s="40"/>
      <c r="G9" s="188" t="s">
        <v>5</v>
      </c>
      <c r="H9" s="189"/>
      <c r="I9" s="190" t="str">
        <f>'Диагностика КГ'!I9:J9</f>
        <v>Берина Е.В.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tr">
        <f>'Диагностика КГ'!B10:C10</f>
        <v>ОКС БПST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Галамага Н.Е.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8">
        <f>ОТДЕЛЕНИЕ</f>
        <v>15146</v>
      </c>
      <c r="C11" s="68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4" t="str">
        <f>'Диагностика КГ'!E13</f>
        <v>1 ml</v>
      </c>
      <c r="F13" s="97" t="s">
        <v>9</v>
      </c>
      <c r="G13" s="98"/>
      <c r="H13" s="98"/>
      <c r="I13" s="199" t="str">
        <f>'Диагностика КГ'!I13:J13</f>
        <v>a.radialis.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30" t="s">
        <v>26</v>
      </c>
      <c r="F14" s="231"/>
      <c r="G14" s="231"/>
      <c r="H14" s="231"/>
      <c r="I14" s="231"/>
      <c r="J14" s="232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6" t="s">
        <v>48</v>
      </c>
      <c r="C15" s="234"/>
      <c r="D15" s="234"/>
      <c r="E15" s="237"/>
      <c r="F15" s="233" t="s">
        <v>27</v>
      </c>
      <c r="G15" s="237"/>
      <c r="H15" s="233" t="s">
        <v>40</v>
      </c>
      <c r="I15" s="234"/>
      <c r="J15" s="235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0" t="s">
        <v>16</v>
      </c>
      <c r="B20" s="212" t="s">
        <v>50</v>
      </c>
      <c r="C20" s="213"/>
      <c r="D20" s="69" t="s">
        <v>58</v>
      </c>
      <c r="E20" s="134" t="s">
        <v>25</v>
      </c>
      <c r="F20" s="134"/>
      <c r="G20" s="86">
        <v>0.65</v>
      </c>
      <c r="H20" s="123" t="s">
        <v>51</v>
      </c>
      <c r="I20" s="123"/>
      <c r="J20" s="88" t="s">
        <v>59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45</v>
      </c>
      <c r="B21" s="83"/>
      <c r="C21" s="228"/>
      <c r="D21" s="229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09"/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4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61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60</v>
      </c>
      <c r="B54" s="179"/>
      <c r="C54" s="179"/>
      <c r="D54" s="75"/>
      <c r="E54" s="75"/>
      <c r="F54" s="75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2019-09-07T09:56:29Z</cp:lastPrinted>
  <dcterms:created xsi:type="dcterms:W3CDTF">2006-09-16T00:00:00Z</dcterms:created>
  <dcterms:modified xsi:type="dcterms:W3CDTF">2019-09-11T11:49:09Z</dcterms:modified>
  <cp:category>Рентгенэндоваскулярные хирурги</cp:category>
</cp:coreProperties>
</file>