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2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<sst xmlns="http://schemas.openxmlformats.org/spreadsheetml/2006/main" count="97" uniqueCount="72">
  <si>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</si>
  <si>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</si>
  <si>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</si>
  <si>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</si>
  <si>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</si>
  <si>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</si>
  <si>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</si>
  <si>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</si>
  <si>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</si>
  <si>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</si>
  <si>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</si>
  <si>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</si>
  <si>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</si>
  <si>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</si>
  <si>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</si>
  <si>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</si>
  <si>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</si>
  <si>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</si>
  <si>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</si>
  <si>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</si>
  <si>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</si>
  <si>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</si>
  <si>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</si>
  <si>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</si>
  <si>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</si>
  <si>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</si>
  <si>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</si>
  <si>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</si>
  <si>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</si>
  <si>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</si>
  <si>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</si>
  <si>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</si>
  <si>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</si>
  <si>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</si>
  <si>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</si>
  <si>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</si>
  <si>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</si>
  <si>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</si>
  <si>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</si>
  <si>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</si>
  <si>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</si>
  <si>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</si>
  <si>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</si>
  <si>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</si>
  <si>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</si>
  <si>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</si>
  <si>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</si>
  <si>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</si>
  <si>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</si>
  <si>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</si>
  <si>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</si>
  <si>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</si>
  <si>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</si>
  <si>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</si>
  <si>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Omnipaque 350</t>
  </si>
  <si>
    <t>6 F</t>
  </si>
  <si>
    <t>Щербаков А.С.</t>
  </si>
  <si>
    <t>Optiray 350</t>
  </si>
  <si>
    <r>
      <t xml:space="preserve">Контроль места пункции. Повязка на 6ч.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</si>
  <si>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Соловьев С.О.</t>
  </si>
  <si>
    <t>Реваскуляризация в бассейне  ПКА</t>
  </si>
  <si>
    <t>Баллонная вазодилатация с установкой стентов в сосуд ПКА (1 DES).</t>
  </si>
  <si>
    <t>Севринова О.В.</t>
  </si>
  <si>
    <t>150 ml</t>
  </si>
  <si>
    <t>короткий, без стенозов</t>
  </si>
  <si>
    <t>Жигалов В.И.</t>
  </si>
  <si>
    <t>ОКС ПST</t>
  </si>
  <si>
    <t>Капралова Е.А.</t>
  </si>
  <si>
    <t>окончание 22:50</t>
  </si>
  <si>
    <r>
      <t xml:space="preserve"> В устье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JR 3,5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Fielder FC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Aspiron 6F</t>
    </r>
    <r>
      <rPr>
        <sz val="11"/>
        <color theme="1"/>
        <rFont val="Calibri"/>
        <family val="2"/>
        <charset val="204"/>
        <scheme val="minor"/>
      </rPr>
      <t xml:space="preserve"> получены мелкие фрагменты тромба. </t>
    </r>
    <r>
      <rPr>
        <b/>
        <sz val="11"/>
        <color theme="1"/>
        <rFont val="Calibri"/>
        <family val="2"/>
        <charset val="204"/>
        <scheme val="minor"/>
      </rPr>
      <t>БК Euphora 2.0-12</t>
    </r>
    <r>
      <rPr>
        <sz val="11"/>
        <color theme="1"/>
        <rFont val="Calibri"/>
        <family val="2"/>
        <charset val="204"/>
        <scheme val="minor"/>
      </rPr>
      <t xml:space="preserve">  выполнена предилатация субокклюзирующего стеноза с восстановлением антеградного кровотока до TIMI II. В зону остаточного стеноза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 3,0-22 мм</t>
    </r>
    <r>
      <rPr>
        <sz val="11"/>
        <color theme="1"/>
        <rFont val="Calibri"/>
        <family val="2"/>
        <charset val="204"/>
        <scheme val="minor"/>
      </rPr>
      <t xml:space="preserve"> (14 атм),  в зону гемодинамически значимого стеноза проксимального сегмента имплантирован DES</t>
    </r>
    <r>
      <rPr>
        <b/>
        <sz val="11"/>
        <color theme="1"/>
        <rFont val="Calibri"/>
        <family val="2"/>
        <charset val="204"/>
        <scheme val="minor"/>
      </rPr>
      <t xml:space="preserve"> Resolute Integrity  3,5-22 мм</t>
    </r>
    <r>
      <rPr>
        <sz val="11"/>
        <color theme="1"/>
        <rFont val="Calibri"/>
        <family val="2"/>
        <charset val="204"/>
        <scheme val="minor"/>
      </rPr>
      <t xml:space="preserve"> (18 атм). Далее постдилятация зоны overlapping </t>
    </r>
    <r>
      <rPr>
        <b/>
        <sz val="11"/>
        <color theme="1"/>
        <rFont val="Calibri"/>
        <family val="2"/>
        <charset val="204"/>
        <scheme val="minor"/>
      </rPr>
      <t xml:space="preserve"> БК от стента 3,5-22 мм</t>
    </r>
    <r>
      <rPr>
        <sz val="11"/>
        <color theme="1"/>
        <rFont val="Calibri"/>
        <family val="2"/>
        <charset val="204"/>
        <scheme val="minor"/>
      </rPr>
      <t xml:space="preserve">, давлением 16 атм.    </t>
    </r>
    <r>
      <rPr>
        <i/>
        <sz val="11"/>
        <color theme="1"/>
        <rFont val="Calibri"/>
        <family val="2"/>
        <charset val="204"/>
        <scheme val="minor"/>
      </rPr>
      <t xml:space="preserve">При контрольной съемке стенты раскрыты удовлетворительно, зона стеноза покрыта полностью; признаков краевых диссекций, тромбоза, дистальной эмболии по ПКА не выявлено, кровоток восстановлен до  TIMI III. Пациент в стабильном состоянии направляется в ПРИТ.                               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  <charset val="204"/>
        <scheme val="minor"/>
      </rPr>
      <t/>
    </r>
  </si>
  <si>
    <t>начало 22:00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</si>
  <si>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30%; стеноз проксимального сегмента 50%. Кровоток TIMI III.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проксимальногосегмента 30%, стеноз проксимальной трети ВТК  60% и стеноз средней трети ВТК 55%, стеноз дистального сегмента ОА 45%. Кровоток TIMI III.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80%, субокклюзия среднего сегмента с градацией антеградного кровотока - TIMI 1, TTG2.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</si>
</sst>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u/>
      <sz val="13.5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34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37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39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33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43759</v>
      </c>
      <c r="C7" s="79" t="s">
        <v>70</v>
      </c>
      <c r="D7" s="19"/>
      <c r="E7" s="133" t="s">
        <v>41</v>
      </c>
      <c r="F7" s="133"/>
      <c r="G7" s="126" t="s">
        <v>40</v>
      </c>
      <c r="H7" s="126"/>
      <c r="I7" s="116" t="s">
        <v>56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6" t="s">
        <v>65</v>
      </c>
      <c r="C8" s="137"/>
      <c r="D8" s="19"/>
      <c r="E8" s="124" t="s">
        <v>4</v>
      </c>
      <c r="F8" s="125"/>
      <c r="G8" s="126" t="s">
        <v>40</v>
      </c>
      <c r="H8" s="126"/>
      <c r="I8" s="118" t="s">
        <v>62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22">
        <v>21105</v>
      </c>
      <c r="C9" s="123"/>
      <c r="D9" s="19"/>
      <c r="E9" s="19"/>
      <c r="F9" s="19"/>
      <c r="G9" s="124" t="s">
        <v>5</v>
      </c>
      <c r="H9" s="125"/>
      <c r="I9" s="118" t="s">
        <v>59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20" t="s">
        <v>66</v>
      </c>
      <c r="C10" s="121"/>
      <c r="D10" s="19"/>
      <c r="E10" s="19"/>
      <c r="F10" s="19"/>
      <c r="G10" s="124" t="s">
        <v>36</v>
      </c>
      <c r="H10" s="125"/>
      <c r="I10" s="118" t="s">
        <v>67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23</v>
      </c>
      <c r="B11" s="78">
        <v>17322</v>
      </c>
      <c r="C11" s="80">
        <v>35</v>
      </c>
      <c r="D11" s="22"/>
      <c r="E11" s="20"/>
      <c r="F11" s="20"/>
      <c r="G11" s="124" t="s">
        <v>7</v>
      </c>
      <c r="H11" s="125"/>
      <c r="I11" s="118" t="s">
        <v>49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51</v>
      </c>
      <c r="D13" s="141"/>
      <c r="E13" s="46" t="s">
        <v>53</v>
      </c>
      <c r="F13" s="152" t="s">
        <v>9</v>
      </c>
      <c r="G13" s="153"/>
      <c r="H13" s="153"/>
      <c r="I13" s="150" t="s">
        <v>52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25</v>
      </c>
      <c r="B14" s="149"/>
      <c r="C14" s="160"/>
      <c r="D14" s="47" t="s">
        <v>35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1"/>
      <c r="H18" s="88" t="s">
        <v>45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42</v>
      </c>
      <c r="C19" s="155"/>
      <c r="D19" s="155"/>
      <c r="E19" s="156"/>
      <c r="F19" s="154" t="s">
        <v>44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2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1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34" t="s">
        <v>57</v>
      </c>
      <c r="C24" s="135"/>
      <c r="D24" s="10" t="s">
        <v>46</v>
      </c>
      <c r="E24" s="129" t="s">
        <v>26</v>
      </c>
      <c r="F24" s="129"/>
      <c r="G24" s="11"/>
      <c r="H24" s="129" t="s">
        <v>17</v>
      </c>
      <c r="I24" s="129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47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21</v>
      </c>
      <c r="F27" s="167"/>
      <c r="G27" s="168" t="s">
        <v>64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6" t="s">
        <v>71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30</v>
      </c>
      <c r="B47" s="97"/>
      <c r="C47" s="38"/>
      <c r="D47" s="38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60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38</v>
      </c>
      <c r="B54" s="148"/>
      <c r="C54" s="148"/>
      <c r="D54" s="94" t="s">
        <v>48</v>
      </c>
      <c r="E54" s="95"/>
      <c r="F54" s="39"/>
      <c r="G54" s="39"/>
      <c r="H54" s="149" t="s">
        <v>22</v>
      </c>
      <c r="I54" s="139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И.В.,Синицина И.А."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34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37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39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3" t="s">
        <v>61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3" t="s">
        <v>0</v>
      </c>
      <c r="B7" s="68">
        <f>'Диагностика КГ'!B7</f>
        <v>43759</v>
      </c>
      <c r="C7" s="72" t="s">
        <v>68</v>
      </c>
      <c r="D7" s="19"/>
      <c r="E7" s="133" t="s">
        <v>41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1" t="str">
        <f>'Диагностика КГ'!B8:C8</f>
        <v>Жигалов В.И.</v>
      </c>
      <c r="C8" s="209"/>
      <c r="D8" s="19"/>
      <c r="E8" s="124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Севринова О.В.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1">
        <f>'Диагностика КГ'!B9:C9</f>
        <v>21105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Соловьев С.О.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5" t="str">
        <f>'Диагностика КГ'!B10:C10</f>
        <v>ОКС ПST</v>
      </c>
      <c r="C10" s="226"/>
      <c r="D10" s="19"/>
      <c r="E10" s="19"/>
      <c r="F10" s="19"/>
      <c r="G10" s="124" t="s">
        <v>6</v>
      </c>
      <c r="H10" s="125"/>
      <c r="I10" s="191" t="str">
        <f>'Диагностика КГ'!I10:J10</f>
        <v>Капралова Е.А.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23</v>
      </c>
      <c r="B11" s="69">
        <f>ОТДЕЛЕНИЕ</f>
        <v>17322</v>
      </c>
      <c r="C11" s="69">
        <f>'Диагностика КГ'!C11</f>
        <v>35</v>
      </c>
      <c r="D11" s="22"/>
      <c r="E11" s="20"/>
      <c r="F11" s="20"/>
      <c r="G11" s="124" t="s">
        <v>7</v>
      </c>
      <c r="H11" s="125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0" t="str">
        <f>'Диагностика КГ'!B13:C13</f>
        <v>Sol. lidocaini 1%</v>
      </c>
      <c r="D13" s="231"/>
      <c r="E13" s="85" t="str">
        <f>'Диагностика КГ'!E13</f>
        <v>2 ml</v>
      </c>
      <c r="F13" s="152" t="s">
        <v>9</v>
      </c>
      <c r="G13" s="153"/>
      <c r="H13" s="153"/>
      <c r="I13" s="232" t="str">
        <f>'Диагностика КГ'!I13:J13</f>
        <v>a.radialis.</v>
      </c>
      <c r="J13" s="233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25</v>
      </c>
      <c r="B14" s="149"/>
      <c r="C14" s="160"/>
      <c r="D14" s="47" t="s">
        <v>35</v>
      </c>
      <c r="E14" s="177" t="s">
        <v>27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55</v>
      </c>
      <c r="C15" s="181"/>
      <c r="D15" s="181"/>
      <c r="E15" s="184"/>
      <c r="F15" s="180" t="s">
        <v>28</v>
      </c>
      <c r="G15" s="184"/>
      <c r="H15" s="180" t="s">
        <v>43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3" t="s">
        <v>54</v>
      </c>
      <c r="C20" s="194"/>
      <c r="D20" s="70" t="s">
        <v>63</v>
      </c>
      <c r="E20" s="129" t="s">
        <v>26</v>
      </c>
      <c r="F20" s="129"/>
      <c r="G20" s="87">
        <v>0.45833333333333331</v>
      </c>
      <c r="H20" s="129" t="s">
        <v>29</v>
      </c>
      <c r="I20" s="129"/>
      <c r="J20" s="12">
        <v>977.54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3" t="s">
        <v>50</v>
      </c>
      <c r="B21" s="84"/>
      <c r="C21" s="175">
        <v>0.92361111111111116</v>
      </c>
      <c r="D21" s="176"/>
      <c r="E21" s="227" t="s">
        <v>31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34" t="s">
        <v>69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32</v>
      </c>
      <c r="B48" s="216"/>
      <c r="C48" s="75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7" t="s">
        <v>58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38</v>
      </c>
      <c r="B54" s="214"/>
      <c r="C54" s="214"/>
      <c r="D54" s="76"/>
      <c r="E54" s="76"/>
      <c r="F54" s="76"/>
      <c r="G54" s="149" t="s">
        <v>22</v>
      </c>
      <c r="H54" s="139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i+K6yOXSzbXTY+2Bh8Utd2pLKwRMda7iPUHsphcr3EDXLUEg7IdyD8+ffjEi8yn6hZ3aJ8fjqMj5UmV3Zco0Tg==" saltValue="k7Zf5bDV6Yv7AzHr/OhYlg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2019-10-21T20:15:42Z</cp:lastPrinted>
  <dcterms:created xsi:type="dcterms:W3CDTF">2006-09-16T00:00:00Z</dcterms:created>
  <dcterms:modified xsi:type="dcterms:W3CDTF">2019-10-21T20:15:43Z</dcterms:modified>
  <cp:category>Рентгенэндоваскулярные хирурги</cp:category>
</cp:coreProperties>
</file>