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19\ЧКВ ОКС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<sst xmlns="http://schemas.openxmlformats.org/spreadsheetml/2006/main" count="99" uniqueCount="73">
  <si>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</si>
  <si>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</si>
  <si>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</si>
  <si>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</si>
  <si>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</si>
  <si>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</si>
  <si>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</si>
  <si>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</si>
  <si>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</si>
  <si>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</si>
  <si>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</si>
  <si>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</si>
  <si>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</si>
  <si>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</si>
  <si>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</si>
  <si>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</si>
  <si>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</si>
  <si>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</si>
  <si>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</si>
  <si>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</si>
  <si>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</si>
  <si>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</si>
  <si>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</si>
  <si>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</si>
  <si>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</si>
  <si>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</si>
  <si>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</si>
  <si>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</si>
  <si>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</si>
  <si>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</si>
  <si>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</si>
  <si>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</si>
  <si>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</si>
  <si>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</si>
  <si>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</si>
  <si>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</si>
  <si>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</si>
  <si>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</si>
  <si>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</si>
  <si>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</si>
  <si>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</si>
  <si>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</si>
  <si>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</si>
  <si>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</si>
  <si>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</si>
  <si>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</si>
  <si>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50 ml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</si>
  <si>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</si>
  <si>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</si>
  <si>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</si>
  <si>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</si>
  <si>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</si>
  <si>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</si>
  <si>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</si>
  <si>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без стенозов</t>
  </si>
  <si>
    <t>Omnipaque 350</t>
  </si>
  <si>
    <t>6 F</t>
  </si>
  <si>
    <t>Щербаков А.С.</t>
  </si>
  <si>
    <t>11:20-11:30</t>
  </si>
  <si>
    <t>Озманян Ш.Б.</t>
  </si>
  <si>
    <t>ОКС БПST</t>
  </si>
  <si>
    <t>Исаев М.Ю.</t>
  </si>
  <si>
    <t>Капралова Е.А.</t>
  </si>
  <si>
    <t>Optiray 350</t>
  </si>
  <si>
    <t>2496.13</t>
  </si>
  <si>
    <t>Баллонная вазодилатация с установкой стентов в сосуд ОА (2 DES) + ПМЖА (1 DES).</t>
  </si>
  <si>
    <t>11:30-13:00</t>
  </si>
  <si>
    <t>Синицина И.А.</t>
  </si>
  <si>
    <t>Тотальная реваскуляризация ЛКА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</si>
  <si>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хроническая частично реканализованная окклюзия от проксимального сегмента со стенозом 99% на протяжении, пролонгированный стеноз среднего сегмента 55%. антеградный кровоток TIMI 0-I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30%, тандемный пролонгированный стеноз дистального сегмента 98%, антеградный кровоток TIMI II-III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хроническая окклюзия проксимального сегмента,  антеградный кровоток TIMI 0.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Коллатеральный кровоток: </t>
    </r>
    <r>
      <rPr>
        <sz val="11"/>
        <color theme="1"/>
        <rFont val="Times New Roman"/>
        <family val="1"/>
        <charset val="204"/>
      </rPr>
      <t>1)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хорошо развитая bridge-коллатераль из проксимального в дистальный сегмент ПКА 2) слаборазвитые межсистемные коллатерали из проксимального сегмента ПКА в ПМЖА 3) из СВ-1 ПМЖА с контрастированием ЗНА, ЗБВ до зоны "креста" ПКА                                                        С учетом невозможности оценить истинную ИСА, данных КАГ принято решение о необходимости экстренной реваскуляризации бассейна ОА и ПМЖА</t>
    </r>
  </si>
  <si>
    <t>350 ml</t>
  </si>
  <si>
    <r>
      <t xml:space="preserve"> В устье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JL 3,5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Asahi Fielder FC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ОА за зону критического стеноза. В зону стеноза заведен и раздут баллонный катетер</t>
    </r>
    <r>
      <rPr>
        <b/>
        <sz val="11"/>
        <color theme="1"/>
        <rFont val="Calibri"/>
        <family val="2"/>
        <charset val="204"/>
        <scheme val="minor"/>
      </rPr>
      <t xml:space="preserve"> Euphora 2.0-15 </t>
    </r>
    <r>
      <rPr>
        <sz val="11"/>
        <color theme="1"/>
        <rFont val="Calibri"/>
        <family val="2"/>
        <charset val="204"/>
        <scheme val="minor"/>
      </rPr>
      <t>мм (14атм). Остаточный стеноз более 70%. В зону остаточного стеноза ОА последовательно имплантированы стенты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 3,0-30мм</t>
    </r>
    <r>
      <rPr>
        <sz val="11"/>
        <color theme="1"/>
        <rFont val="Calibri"/>
        <family val="2"/>
        <charset val="204"/>
        <scheme val="minor"/>
      </rPr>
      <t xml:space="preserve"> (16атм),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3,5-22мм </t>
    </r>
    <r>
      <rPr>
        <sz val="11"/>
        <color theme="1"/>
        <rFont val="Calibri"/>
        <family val="2"/>
        <charset val="204"/>
        <scheme val="minor"/>
      </rPr>
      <t xml:space="preserve">(16атм). Постдилатация зона overlapping баллоном от стента 3.5-22, давлением 14 атм. </t>
    </r>
    <r>
      <rPr>
        <i/>
        <sz val="11"/>
        <color theme="1"/>
        <rFont val="Calibri"/>
        <family val="2"/>
        <charset val="204"/>
        <scheme val="minor"/>
      </rPr>
      <t xml:space="preserve">При контрольной съемке: стенты раскрыты удовлетворительно, зона стеноза покрыта полностью; признаков краевых диссекций, тромбоза, дситальной эмболии не выявлено, TIMI III.                                                                                                 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Далее коронарный проводник Asahi Fielder FC заведен в дистальный сегмент ПМЖА за зону критического стеноза. Баллонными катетерами Euphora 1.5-12мм (12атм), Euphora 2.0-15мм (14атм) выполнена реканализация артерии с восстановленем антеградного кровотока до TIMI II .  В зону остаточного стеноза среднего сегмента с переходом на пркоксимальный сегмент 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 2,5-22мм</t>
    </r>
    <r>
      <rPr>
        <sz val="11"/>
        <color theme="1"/>
        <rFont val="Calibri"/>
        <family val="2"/>
        <charset val="204"/>
        <scheme val="minor"/>
      </rPr>
      <t xml:space="preserve"> (12атм). Проксимальная оптимизация стента БК</t>
    </r>
    <r>
      <rPr>
        <b/>
        <sz val="11"/>
        <color theme="1"/>
        <rFont val="Calibri"/>
        <family val="2"/>
        <charset val="204"/>
        <scheme val="minor"/>
      </rPr>
      <t xml:space="preserve"> NC Euphora 3.5-12мм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</t>
    </r>
    <r>
      <rPr>
        <i/>
        <sz val="11"/>
        <color theme="1"/>
        <rFont val="Calibri"/>
        <family val="2"/>
        <charset val="204"/>
        <scheme val="minor"/>
      </rPr>
      <t>При контрольной съемке: стент раскрыт удовлетворительно, зона стеноза покрыта полностью; признаков краевых диссекций, тромбоза не выявлено, антеградный кровоток восстановлен до TIMI III. Процедура завершена. Давящая повязка.</t>
    </r>
  </si>
  <si>
    <r>
      <t xml:space="preserve">Контроль места пункции. Повязка на 6ч.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</si>
</sst>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u/>
      <sz val="13.5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51" fillId="0" borderId="14" xfId="0" applyFont="1" applyFill="1" applyBorder="1" applyAlignment="1" applyProtection="1">
      <alignment horizontal="center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6" t="s">
        <v>34</v>
      </c>
      <c r="C1" s="127"/>
      <c r="D1" s="127"/>
      <c r="E1" s="127"/>
      <c r="F1" s="127"/>
      <c r="G1" s="127"/>
      <c r="H1" s="127"/>
      <c r="I1" s="127"/>
      <c r="J1" s="14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9" t="s">
        <v>24</v>
      </c>
      <c r="D2" s="130"/>
      <c r="E2" s="130"/>
      <c r="F2" s="130"/>
      <c r="G2" s="130"/>
      <c r="H2" s="130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41" t="s">
        <v>37</v>
      </c>
      <c r="C3" s="142"/>
      <c r="D3" s="142"/>
      <c r="E3" s="142"/>
      <c r="F3" s="142"/>
      <c r="G3" s="142"/>
      <c r="H3" s="142"/>
      <c r="I3" s="142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31" t="s">
        <v>39</v>
      </c>
      <c r="C4" s="131"/>
      <c r="D4" s="131"/>
      <c r="E4" s="131"/>
      <c r="F4" s="131"/>
      <c r="G4" s="131"/>
      <c r="H4" s="131"/>
      <c r="I4" s="131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3" t="s">
        <v>33</v>
      </c>
      <c r="C5" s="144"/>
      <c r="D5" s="144"/>
      <c r="E5" s="144"/>
      <c r="F5" s="144"/>
      <c r="G5" s="144"/>
      <c r="H5" s="144"/>
      <c r="I5" s="144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43759</v>
      </c>
      <c r="C7" s="79" t="s">
        <v>58</v>
      </c>
      <c r="D7" s="19"/>
      <c r="E7" s="132" t="s">
        <v>41</v>
      </c>
      <c r="F7" s="132"/>
      <c r="G7" s="125" t="s">
        <v>40</v>
      </c>
      <c r="H7" s="125"/>
      <c r="I7" s="115" t="s">
        <v>57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59</v>
      </c>
      <c r="C8" s="136"/>
      <c r="D8" s="19"/>
      <c r="E8" s="123" t="s">
        <v>4</v>
      </c>
      <c r="F8" s="124"/>
      <c r="G8" s="125" t="s">
        <v>40</v>
      </c>
      <c r="H8" s="125"/>
      <c r="I8" s="117" t="s">
        <v>67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21743</v>
      </c>
      <c r="C9" s="122"/>
      <c r="D9" s="19"/>
      <c r="E9" s="19"/>
      <c r="F9" s="19"/>
      <c r="G9" s="123" t="s">
        <v>5</v>
      </c>
      <c r="H9" s="124"/>
      <c r="I9" s="117" t="s">
        <v>61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60</v>
      </c>
      <c r="C10" s="120"/>
      <c r="D10" s="19"/>
      <c r="E10" s="19"/>
      <c r="F10" s="19"/>
      <c r="G10" s="123" t="s">
        <v>36</v>
      </c>
      <c r="H10" s="124"/>
      <c r="I10" s="117" t="s">
        <v>62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17224</v>
      </c>
      <c r="C11" s="80">
        <v>35</v>
      </c>
      <c r="D11" s="22"/>
      <c r="E11" s="20"/>
      <c r="F11" s="20"/>
      <c r="G11" s="123" t="s">
        <v>7</v>
      </c>
      <c r="H11" s="124"/>
      <c r="I11" s="117" t="s">
        <v>49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51</v>
      </c>
      <c r="D13" s="140"/>
      <c r="E13" s="46" t="s">
        <v>53</v>
      </c>
      <c r="F13" s="151" t="s">
        <v>9</v>
      </c>
      <c r="G13" s="152"/>
      <c r="H13" s="152"/>
      <c r="I13" s="149" t="s">
        <v>52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45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42</v>
      </c>
      <c r="C19" s="154"/>
      <c r="D19" s="154"/>
      <c r="E19" s="155"/>
      <c r="F19" s="153" t="s">
        <v>44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63</v>
      </c>
      <c r="C24" s="134"/>
      <c r="D24" s="10" t="s">
        <v>46</v>
      </c>
      <c r="E24" s="128" t="s">
        <v>26</v>
      </c>
      <c r="F24" s="128"/>
      <c r="G24" s="11">
        <v>0.9375</v>
      </c>
      <c r="H24" s="128" t="s">
        <v>17</v>
      </c>
      <c r="I24" s="128"/>
      <c r="J24" s="12" t="s">
        <v>64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20</v>
      </c>
      <c r="F26" s="161"/>
      <c r="G26" s="161"/>
      <c r="H26" s="162" t="s">
        <v>47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21</v>
      </c>
      <c r="F27" s="166"/>
      <c r="G27" s="167" t="s">
        <v>54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5" t="s">
        <v>69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68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38</v>
      </c>
      <c r="B54" s="147"/>
      <c r="C54" s="147"/>
      <c r="D54" s="93" t="s">
        <v>48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И.В.,Синицина И.А."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39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32" t="s">
        <v>65</v>
      </c>
      <c r="B5" s="202"/>
      <c r="C5" s="202"/>
      <c r="D5" s="202"/>
      <c r="E5" s="202"/>
      <c r="F5" s="202"/>
      <c r="G5" s="202"/>
      <c r="H5" s="202"/>
      <c r="I5" s="202"/>
      <c r="J5" s="203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43759</v>
      </c>
      <c r="C7" s="72" t="s">
        <v>66</v>
      </c>
      <c r="D7" s="19"/>
      <c r="E7" s="132" t="s">
        <v>41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Озманян Ш.Б.</v>
      </c>
      <c r="C8" s="207"/>
      <c r="D8" s="19"/>
      <c r="E8" s="123" t="s">
        <v>4</v>
      </c>
      <c r="F8" s="208"/>
      <c r="G8" s="210" t="str">
        <f>'Диагностика КГ'!G8:H8</f>
        <v>__________</v>
      </c>
      <c r="H8" s="210"/>
      <c r="I8" s="190" t="str">
        <f>'Диагностика КГ'!I8:J8</f>
        <v>Синицина И.А.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9">
        <f>'Диагностика КГ'!B9:C9</f>
        <v>21743</v>
      </c>
      <c r="C9" s="220"/>
      <c r="D9" s="19"/>
      <c r="E9" s="19"/>
      <c r="F9" s="41"/>
      <c r="G9" s="221" t="s">
        <v>5</v>
      </c>
      <c r="H9" s="222"/>
      <c r="I9" s="190" t="str">
        <f>'Диагностика КГ'!I9:J9</f>
        <v>Исаев М.Ю.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3" t="s">
        <v>6</v>
      </c>
      <c r="H10" s="124"/>
      <c r="I10" s="190" t="str">
        <f>'Диагностика КГ'!I10:J10</f>
        <v>Капралова Е.А.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17224</v>
      </c>
      <c r="C11" s="69">
        <f>'Диагностика КГ'!C11</f>
        <v>35</v>
      </c>
      <c r="D11" s="22"/>
      <c r="E11" s="20"/>
      <c r="F11" s="20"/>
      <c r="G11" s="123" t="s">
        <v>7</v>
      </c>
      <c r="H11" s="124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228" t="str">
        <f>'Диагностика КГ'!B13:C13</f>
        <v>Sol. lidocaini 1%</v>
      </c>
      <c r="D13" s="229"/>
      <c r="E13" s="85" t="str">
        <f>'Диагностика КГ'!E13</f>
        <v>2 ml</v>
      </c>
      <c r="F13" s="151" t="s">
        <v>9</v>
      </c>
      <c r="G13" s="152"/>
      <c r="H13" s="152"/>
      <c r="I13" s="230" t="str">
        <f>'Диагностика КГ'!I13:J13</f>
        <v>a.radialis.</v>
      </c>
      <c r="J13" s="231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56</v>
      </c>
      <c r="C15" s="180"/>
      <c r="D15" s="180"/>
      <c r="E15" s="183"/>
      <c r="F15" s="179" t="s">
        <v>28</v>
      </c>
      <c r="G15" s="183"/>
      <c r="H15" s="179" t="s">
        <v>43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55</v>
      </c>
      <c r="C20" s="193"/>
      <c r="D20" s="70" t="s">
        <v>70</v>
      </c>
      <c r="E20" s="128" t="s">
        <v>26</v>
      </c>
      <c r="F20" s="128"/>
      <c r="G20" s="233">
        <v>0.9375</v>
      </c>
      <c r="H20" s="128" t="s">
        <v>29</v>
      </c>
      <c r="I20" s="128"/>
      <c r="J20" s="1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50</v>
      </c>
      <c r="B21" s="84"/>
      <c r="C21" s="174"/>
      <c r="D21" s="175"/>
      <c r="E21" s="225" t="s">
        <v>31</v>
      </c>
      <c r="F21" s="226"/>
      <c r="G21" s="226"/>
      <c r="H21" s="226"/>
      <c r="I21" s="226"/>
      <c r="J21" s="227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4" t="s">
        <v>71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3" t="s">
        <v>32</v>
      </c>
      <c r="B48" s="214"/>
      <c r="C48" s="75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5" t="s">
        <v>72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1" t="s">
        <v>38</v>
      </c>
      <c r="B54" s="212"/>
      <c r="C54" s="212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i+K6yOXSzbXTY+2Bh8Utd2pLKwRMda7iPUHsphcr3EDXLUEg7IdyD8+ffjEi8yn6hZ3aJ8fjqMj5UmV3Zco0Tg==" saltValue="k7Zf5bDV6Yv7AzHr/OhYlg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2019-10-21T10:59:41Z</cp:lastPrinted>
  <dcterms:created xsi:type="dcterms:W3CDTF">2006-09-16T00:00:00Z</dcterms:created>
  <dcterms:modified xsi:type="dcterms:W3CDTF">2019-10-21T11:08:39Z</dcterms:modified>
  <cp:category>Рентгенэндоваскулярные хирурги</cp:category>
</cp:coreProperties>
</file>