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<sst xmlns="http://schemas.openxmlformats.org/spreadsheetml/2006/main" count="101" uniqueCount="71">
  <si>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</si>
  <si>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</si>
  <si>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</si>
  <si>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</si>
  <si>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</si>
  <si>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</si>
  <si>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</si>
  <si>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</si>
  <si>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</si>
  <si>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</si>
  <si>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</si>
  <si>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</si>
  <si>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</si>
  <si>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</si>
  <si>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</si>
  <si>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</si>
  <si>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</si>
  <si>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</si>
  <si>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</si>
  <si>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</si>
  <si>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</si>
  <si>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</si>
  <si>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</si>
  <si>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</si>
  <si>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</si>
  <si>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</si>
  <si>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</si>
  <si>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</si>
  <si>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</si>
  <si>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</si>
  <si>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</si>
  <si>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</si>
  <si>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</si>
  <si>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</si>
  <si>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</si>
  <si>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</si>
  <si>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</si>
  <si>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</si>
  <si>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</si>
  <si>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</si>
  <si>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</si>
  <si>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</si>
  <si>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</si>
  <si>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</si>
  <si>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</si>
  <si>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</si>
  <si>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</si>
  <si>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</si>
  <si>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</si>
  <si>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</si>
  <si>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</si>
  <si>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</si>
  <si>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</si>
  <si>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</si>
  <si>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</si>
  <si>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>50 ml</t>
  </si>
  <si>
    <t xml:space="preserve">Контроль места пункции. Повязка на 6ч. </t>
  </si>
  <si>
    <t>Реваскуляризация бассейна ОА.</t>
  </si>
  <si>
    <t>Стрельникова И.В.</t>
  </si>
  <si>
    <t>правый</t>
  </si>
  <si>
    <t>Баллонная вазодилатация с установкой стентов в сосуд ОА (1 DES).</t>
  </si>
  <si>
    <t xml:space="preserve"> начало:15:20</t>
  </si>
  <si>
    <t>окончание 16:30</t>
  </si>
  <si>
    <t>250 ml</t>
  </si>
  <si>
    <t>1265,04/16183</t>
  </si>
  <si>
    <t>Пензов И.Б.</t>
  </si>
  <si>
    <t>Равинская Я.А.</t>
  </si>
  <si>
    <t>Галамага Н.Е.</t>
  </si>
  <si>
    <t>устьевой стеноз 30%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</si>
  <si>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2"/>
        <color theme="1"/>
        <rFont val="Times New Roman"/>
        <family val="1"/>
        <charset val="204"/>
      </rPr>
      <t xml:space="preserve"> диффузно изменена на протяжении всех сегментов со стенозами в проксимальном сегменте 50%, стенозами среднего сегмента до 75%, дистального сегмента 45% </t>
    </r>
    <r>
      <rPr>
        <sz val="11"/>
        <color theme="1"/>
        <rFont val="Times New Roman"/>
        <family val="1"/>
        <charset val="204"/>
      </rPr>
      <t xml:space="preserve">. Кровоток TIMI III.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бифуркационный субокклюзирующий стеноз (1,0,0) средней/3  ОА, устье ВТК без стенотических изменений. Антеградный кровоток кровоток TIMI II.  </t>
    </r>
    <r>
      <rPr>
        <b/>
        <sz val="12"/>
        <color theme="1"/>
        <rFont val="Times New Roman"/>
        <family val="1"/>
        <charset val="204"/>
      </rPr>
      <t xml:space="preserve">                                                                 Бассейн ПКА:</t>
    </r>
    <r>
      <rPr>
        <sz val="12"/>
        <color theme="1"/>
        <rFont val="Times New Roman"/>
        <family val="1"/>
        <charset val="204"/>
      </rPr>
      <t xml:space="preserve"> стеноз проксимального сегмена 60%, ХТО от среднего сегмента с коллатеральным кровотоком из ПЖВ с антеградным контрастированием дистальный сегмента и ЗБВ ПКА. Слабый межсистемный коллатеральный кровоток из 1 СВ ПНА с ретроградным контрастированием дистальной/3 ЗНА.                                                                      </t>
    </r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</si>
  <si>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>заведены  в дистальный сегмент ОА и ВТК. Выполнена предилатация субокклюзирующего сетеноза дистального сегмента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 xml:space="preserve">давлением 10 атм. В зону остаточного  стеноза средней/3 до карины ОА-ВТК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 Resolute Integrity 3.0-15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12 атм. Далее  выполнена  постдилатация стента  БК NC </t>
    </r>
    <r>
      <rPr>
        <b/>
        <sz val="11"/>
        <color theme="1"/>
        <rFont val="Calibri"/>
        <family val="2"/>
        <charset val="204"/>
        <scheme val="minor"/>
      </rPr>
      <t>Euphora 3,0-12 мм,</t>
    </r>
    <r>
      <rPr>
        <sz val="11"/>
        <color theme="1"/>
        <rFont val="Calibri"/>
        <family val="2"/>
        <charset val="204"/>
        <scheme val="minor"/>
      </rPr>
      <t xml:space="preserve"> давлением  16  атм.   При контрольной ангиографии стент  раскрыт удовлетворительно, признаков краевых диссекцией и дистальной эмболии нет, кровоток по ОА  - TIMI III, устье ВТК без стенотических изменений. Ангиографический результат достигнут, успешный.  Пациент  в стабильном состоянии 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</si>
</sst>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9" t="s">
        <v>32</v>
      </c>
      <c r="C1" s="130"/>
      <c r="D1" s="130"/>
      <c r="E1" s="130"/>
      <c r="F1" s="130"/>
      <c r="G1" s="130"/>
      <c r="H1" s="130"/>
      <c r="I1" s="130"/>
      <c r="J1" s="13"/>
      <c r="K1" s="150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4"/>
      <c r="B2" s="15"/>
      <c r="C2" s="132" t="s">
        <v>23</v>
      </c>
      <c r="D2" s="133"/>
      <c r="E2" s="133"/>
      <c r="F2" s="133"/>
      <c r="G2" s="133"/>
      <c r="H2" s="133"/>
      <c r="I2" s="15"/>
      <c r="J2" s="16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4"/>
      <c r="B3" s="145" t="s">
        <v>35</v>
      </c>
      <c r="C3" s="146"/>
      <c r="D3" s="146"/>
      <c r="E3" s="146"/>
      <c r="F3" s="146"/>
      <c r="G3" s="146"/>
      <c r="H3" s="146"/>
      <c r="I3" s="146"/>
      <c r="J3" s="16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4"/>
      <c r="B4" s="134" t="s">
        <v>36</v>
      </c>
      <c r="C4" s="134"/>
      <c r="D4" s="134"/>
      <c r="E4" s="134"/>
      <c r="F4" s="134"/>
      <c r="G4" s="134"/>
      <c r="H4" s="134"/>
      <c r="I4" s="134"/>
      <c r="J4" s="16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4"/>
      <c r="B5" s="147" t="s">
        <v>31</v>
      </c>
      <c r="C5" s="148"/>
      <c r="D5" s="148"/>
      <c r="E5" s="148"/>
      <c r="F5" s="148"/>
      <c r="G5" s="148"/>
      <c r="H5" s="148"/>
      <c r="I5" s="148"/>
      <c r="J5" s="16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2" t="s">
        <v>0</v>
      </c>
      <c r="B7" s="2">
        <v>43766</v>
      </c>
      <c r="C7" s="77" t="s">
        <v>61</v>
      </c>
      <c r="D7" s="18"/>
      <c r="E7" s="135" t="s">
        <v>38</v>
      </c>
      <c r="F7" s="135"/>
      <c r="G7" s="128" t="s">
        <v>37</v>
      </c>
      <c r="H7" s="128"/>
      <c r="I7" s="118" t="s">
        <v>54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3" t="s">
        <v>3</v>
      </c>
      <c r="B8" s="139" t="s">
        <v>65</v>
      </c>
      <c r="C8" s="140"/>
      <c r="D8" s="18"/>
      <c r="E8" s="126" t="s">
        <v>4</v>
      </c>
      <c r="F8" s="127"/>
      <c r="G8" s="128" t="s">
        <v>37</v>
      </c>
      <c r="H8" s="128"/>
      <c r="I8" s="120" t="s">
        <v>58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4" t="s">
        <v>1</v>
      </c>
      <c r="B9" s="124">
        <v>26997</v>
      </c>
      <c r="C9" s="125"/>
      <c r="D9" s="18"/>
      <c r="E9" s="18"/>
      <c r="F9" s="18"/>
      <c r="G9" s="126" t="s">
        <v>5</v>
      </c>
      <c r="H9" s="127"/>
      <c r="I9" s="120" t="s">
        <v>66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2" t="s">
        <v>2</v>
      </c>
      <c r="B10" s="122" t="s">
        <v>53</v>
      </c>
      <c r="C10" s="123"/>
      <c r="D10" s="18"/>
      <c r="E10" s="18"/>
      <c r="F10" s="18"/>
      <c r="G10" s="126" t="s">
        <v>34</v>
      </c>
      <c r="H10" s="127"/>
      <c r="I10" s="120" t="s">
        <v>67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2" t="s">
        <v>22</v>
      </c>
      <c r="B11" s="76">
        <v>17740</v>
      </c>
      <c r="C11" s="78">
        <v>35</v>
      </c>
      <c r="D11" s="21"/>
      <c r="E11" s="19"/>
      <c r="F11" s="19"/>
      <c r="G11" s="126" t="s">
        <v>7</v>
      </c>
      <c r="H11" s="127"/>
      <c r="I11" s="120" t="s">
        <v>44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45</v>
      </c>
      <c r="D13" s="144"/>
      <c r="E13" s="45" t="s">
        <v>50</v>
      </c>
      <c r="F13" s="156" t="s">
        <v>9</v>
      </c>
      <c r="G13" s="157"/>
      <c r="H13" s="157"/>
      <c r="I13" s="154" t="s">
        <v>46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24</v>
      </c>
      <c r="B14" s="153"/>
      <c r="C14" s="164"/>
      <c r="D14" s="46" t="s">
        <v>33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30"/>
      <c r="H18" s="90" t="s">
        <v>42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8" t="s">
        <v>39</v>
      </c>
      <c r="C19" s="159"/>
      <c r="D19" s="159"/>
      <c r="E19" s="160"/>
      <c r="F19" s="158" t="s">
        <v>41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4"/>
      <c r="I20" s="115"/>
      <c r="J20" s="80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6"/>
      <c r="I21" s="117"/>
      <c r="J21" s="7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30"/>
      <c r="D22" s="30"/>
      <c r="E22" s="30"/>
      <c r="F22" s="30"/>
      <c r="G22" s="30"/>
      <c r="H22" s="18"/>
      <c r="I22" s="30"/>
      <c r="J22" s="31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2"/>
      <c r="D23" s="23"/>
      <c r="E23" s="23"/>
      <c r="F23" s="23"/>
      <c r="G23" s="23"/>
      <c r="H23" s="23"/>
      <c r="I23" s="23"/>
      <c r="J23" s="24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7" t="s">
        <v>16</v>
      </c>
      <c r="B24" s="136" t="s">
        <v>48</v>
      </c>
      <c r="C24" s="137"/>
      <c r="D24" s="10" t="s">
        <v>55</v>
      </c>
      <c r="E24" s="138" t="s">
        <v>25</v>
      </c>
      <c r="F24" s="138"/>
      <c r="G24" s="11"/>
      <c r="H24" s="131" t="s">
        <v>49</v>
      </c>
      <c r="I24" s="131"/>
      <c r="J24" s="85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2"/>
      <c r="B26" s="18"/>
      <c r="C26" s="18"/>
      <c r="D26" s="18"/>
      <c r="E26" s="166" t="s">
        <v>19</v>
      </c>
      <c r="F26" s="166"/>
      <c r="G26" s="166"/>
      <c r="H26" s="167" t="s">
        <v>59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2"/>
      <c r="B27" s="18"/>
      <c r="C27" s="18"/>
      <c r="D27" s="18"/>
      <c r="E27" s="170" t="s">
        <v>20</v>
      </c>
      <c r="F27" s="171"/>
      <c r="G27" s="172" t="s">
        <v>68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2"/>
      <c r="B28" s="18"/>
      <c r="C28" s="18"/>
      <c r="D28" s="18"/>
      <c r="E28" s="108" t="s">
        <v>69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2"/>
      <c r="B29" s="18"/>
      <c r="C29" s="18"/>
      <c r="D29" s="18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2"/>
      <c r="B30" s="18"/>
      <c r="C30" s="18"/>
      <c r="D30" s="18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2"/>
      <c r="B31" s="18"/>
      <c r="C31" s="18"/>
      <c r="D31" s="18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2"/>
      <c r="B32" s="18"/>
      <c r="C32" s="18"/>
      <c r="D32" s="18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2"/>
      <c r="B33" s="18"/>
      <c r="C33" s="18"/>
      <c r="D33" s="18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2"/>
      <c r="B34" s="18"/>
      <c r="C34" s="18"/>
      <c r="D34" s="18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2"/>
      <c r="B35" s="18"/>
      <c r="C35" s="18"/>
      <c r="D35" s="18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2"/>
      <c r="B36" s="18"/>
      <c r="C36" s="18"/>
      <c r="D36" s="18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3" t="s">
        <v>12</v>
      </c>
      <c r="B37" s="34"/>
      <c r="C37" s="34"/>
      <c r="D37" s="34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5"/>
      <c r="B38" s="34"/>
      <c r="C38" s="34"/>
      <c r="D38" s="34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6" t="s">
        <v>17</v>
      </c>
      <c r="B39" s="37"/>
      <c r="C39" s="37"/>
      <c r="D39" s="37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6"/>
      <c r="B40" s="37"/>
      <c r="C40" s="37"/>
      <c r="D40" s="37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6"/>
      <c r="B41" s="37"/>
      <c r="C41" s="37"/>
      <c r="D41" s="37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6"/>
      <c r="B42" s="37"/>
      <c r="C42" s="37"/>
      <c r="D42" s="37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6"/>
      <c r="B43" s="37"/>
      <c r="C43" s="37"/>
      <c r="D43" s="37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6"/>
      <c r="B44" s="37"/>
      <c r="C44" s="37"/>
      <c r="D44" s="37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6"/>
      <c r="B45" s="37"/>
      <c r="C45" s="37"/>
      <c r="D45" s="37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6"/>
      <c r="B46" s="37"/>
      <c r="C46" s="37"/>
      <c r="D46" s="37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28</v>
      </c>
      <c r="B47" s="99"/>
      <c r="C47" s="37"/>
      <c r="D47" s="37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57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51</v>
      </c>
      <c r="B54" s="152"/>
      <c r="C54" s="152"/>
      <c r="D54" s="96" t="s">
        <v>43</v>
      </c>
      <c r="E54" s="97"/>
      <c r="F54" s="38"/>
      <c r="G54" s="38"/>
      <c r="H54" s="153" t="s">
        <v>21</v>
      </c>
      <c r="I54" s="142"/>
      <c r="J54" s="3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7" t="s">
        <v>60</v>
      </c>
      <c r="B5" s="208"/>
      <c r="C5" s="208"/>
      <c r="D5" s="208"/>
      <c r="E5" s="208"/>
      <c r="F5" s="208"/>
      <c r="G5" s="208"/>
      <c r="H5" s="208"/>
      <c r="I5" s="208"/>
      <c r="J5" s="20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2" t="s">
        <v>0</v>
      </c>
      <c r="B7" s="87">
        <v>43763</v>
      </c>
      <c r="C7" s="70" t="s">
        <v>62</v>
      </c>
      <c r="D7" s="89"/>
      <c r="E7" s="135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3" t="s">
        <v>3</v>
      </c>
      <c r="B8" s="195" t="str">
        <f>'Диагностика КГ'!B8:C8</f>
        <v>Пензов И.Б.</v>
      </c>
      <c r="C8" s="213"/>
      <c r="D8" s="18"/>
      <c r="E8" s="126" t="s">
        <v>4</v>
      </c>
      <c r="F8" s="214"/>
      <c r="G8" s="216"/>
      <c r="H8" s="216"/>
      <c r="I8" s="195" t="str">
        <f>'Диагностика КГ'!I8:J8</f>
        <v>Стрельникова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4" t="s">
        <v>1</v>
      </c>
      <c r="B9" s="225">
        <f>'Диагностика КГ'!B9:C9</f>
        <v>26997</v>
      </c>
      <c r="C9" s="226"/>
      <c r="D9" s="18"/>
      <c r="E9" s="18"/>
      <c r="F9" s="40"/>
      <c r="G9" s="227" t="s">
        <v>5</v>
      </c>
      <c r="H9" s="228"/>
      <c r="I9" s="195" t="s">
        <v>66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2" t="s">
        <v>2</v>
      </c>
      <c r="B10" s="229" t="s">
        <v>53</v>
      </c>
      <c r="C10" s="230"/>
      <c r="D10" s="18"/>
      <c r="E10" s="18"/>
      <c r="F10" s="18"/>
      <c r="G10" s="126" t="s">
        <v>6</v>
      </c>
      <c r="H10" s="127"/>
      <c r="I10" s="195" t="str">
        <f>'Диагностика КГ'!I10:J10</f>
        <v>Галамага Н.Е.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2" t="s">
        <v>22</v>
      </c>
      <c r="B11" s="67">
        <f>'Диагностика КГ'!B11:C11</f>
        <v>17740</v>
      </c>
      <c r="C11" s="67">
        <f>'Диагностика КГ'!C11</f>
        <v>35</v>
      </c>
      <c r="D11" s="21"/>
      <c r="E11" s="19"/>
      <c r="F11" s="19"/>
      <c r="G11" s="126" t="s">
        <v>7</v>
      </c>
      <c r="H11" s="127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6" t="s">
        <v>9</v>
      </c>
      <c r="G13" s="157"/>
      <c r="H13" s="157"/>
      <c r="I13" s="236" t="s">
        <v>46</v>
      </c>
      <c r="J13" s="237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24</v>
      </c>
      <c r="B14" s="153"/>
      <c r="C14" s="164"/>
      <c r="D14" s="46" t="s">
        <v>33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9"/>
      <c r="B15" s="187" t="s">
        <v>47</v>
      </c>
      <c r="C15" s="185"/>
      <c r="D15" s="185"/>
      <c r="E15" s="188"/>
      <c r="F15" s="184" t="s">
        <v>27</v>
      </c>
      <c r="G15" s="188"/>
      <c r="H15" s="184" t="s">
        <v>40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8"/>
      <c r="D18" s="18"/>
      <c r="E18" s="18"/>
      <c r="F18" s="18"/>
      <c r="G18" s="18"/>
      <c r="H18" s="29"/>
      <c r="I18" s="29"/>
      <c r="J18" s="31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1"/>
      <c r="D19" s="51"/>
      <c r="E19" s="51"/>
      <c r="F19" s="51"/>
      <c r="G19" s="51"/>
      <c r="H19" s="51"/>
      <c r="I19" s="51"/>
      <c r="J19" s="62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9" t="s">
        <v>16</v>
      </c>
      <c r="B20" s="197" t="s">
        <v>48</v>
      </c>
      <c r="C20" s="198"/>
      <c r="D20" s="68" t="s">
        <v>63</v>
      </c>
      <c r="E20" s="138" t="s">
        <v>25</v>
      </c>
      <c r="F20" s="138"/>
      <c r="G20" s="88">
        <v>0.32916666666666666</v>
      </c>
      <c r="H20" s="131" t="s">
        <v>49</v>
      </c>
      <c r="I20" s="131"/>
      <c r="J20" s="86" t="s">
        <v>64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1" t="s">
        <v>52</v>
      </c>
      <c r="B21" s="82"/>
      <c r="C21" s="179"/>
      <c r="D21" s="180"/>
      <c r="E21" s="231" t="s">
        <v>29</v>
      </c>
      <c r="F21" s="232"/>
      <c r="G21" s="232"/>
      <c r="H21" s="232"/>
      <c r="I21" s="232"/>
      <c r="J21" s="23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5"/>
      <c r="B22" s="1"/>
      <c r="C22" s="1"/>
      <c r="D22" s="1"/>
      <c r="E22" s="238" t="s">
        <v>70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1" t="s">
        <v>56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7" t="s">
        <v>51</v>
      </c>
      <c r="B54" s="218"/>
      <c r="C54" s="218"/>
      <c r="D54" s="74"/>
      <c r="E54" s="74"/>
      <c r="F54" s="74"/>
      <c r="G54" s="153" t="s">
        <v>21</v>
      </c>
      <c r="H54" s="142"/>
      <c r="I54" s="63"/>
      <c r="J54" s="64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2019-10-25T16:45:57Z</cp:lastPrinted>
  <dcterms:created xsi:type="dcterms:W3CDTF">2006-09-16T00:00:00Z</dcterms:created>
  <dcterms:modified xsi:type="dcterms:W3CDTF">2019-10-28T14:00:23Z</dcterms:modified>
  <cp:category>Рентгенэндоваскулярные хирурги</cp:category>
</cp:coreProperties>
</file>