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<sst xmlns="http://schemas.openxmlformats.org/spreadsheetml/2006/main" count="103" uniqueCount="75">
  <si>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</si>
  <si>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</si>
  <si>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</si>
  <si>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</si>
  <si>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</si>
  <si>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</si>
  <si>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</si>
  <si>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</si>
  <si>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</si>
  <si>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</si>
  <si>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</si>
  <si>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</si>
  <si>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</si>
  <si>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</si>
  <si>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</si>
  <si>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</si>
  <si>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</si>
  <si>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</si>
  <si>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</si>
  <si>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</si>
  <si>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</si>
  <si>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</si>
  <si>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</si>
  <si>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</si>
  <si>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</si>
  <si>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</si>
  <si>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</si>
  <si>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</si>
  <si>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</si>
  <si>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</si>
  <si>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</si>
  <si>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</si>
  <si>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</si>
  <si>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</si>
  <si>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</si>
  <si>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</si>
  <si>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</si>
  <si>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</si>
  <si>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</si>
  <si>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</si>
  <si>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</si>
  <si>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</si>
  <si>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</si>
  <si>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</si>
  <si>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</si>
  <si>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</si>
  <si>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</si>
  <si>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</si>
  <si>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</si>
  <si>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</si>
  <si>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</si>
  <si>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</si>
  <si>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</si>
  <si>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150 ml</t>
  </si>
  <si>
    <t>Баллонная вазодилатация с установкой стентов в сосуд ОА (1 DES).</t>
  </si>
  <si>
    <t>Исаев М.Ю.</t>
  </si>
  <si>
    <t>11:10 окончание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</si>
  <si>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субокклюзироующего стеноза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>давлением 10 атм. В зону  стеноза проксимального сегмента ОА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3.5-18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В зону  стеноза среднего сегмента ОА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DES  Resolute Integrity 3.0-22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 выполнена  постдилатация зоны overlapping  баллоном от стента 3,5-18, давлением 14 атм и дилятация ячейки и устья ВТК БК </t>
    </r>
    <r>
      <rPr>
        <b/>
        <sz val="11"/>
        <color theme="1"/>
        <rFont val="Calibri"/>
        <family val="2"/>
        <charset val="204"/>
        <scheme val="minor"/>
      </rPr>
      <t xml:space="preserve">Euphora 1,5-12 мм и  </t>
    </r>
    <r>
      <rPr>
        <sz val="11"/>
        <color theme="1"/>
        <rFont val="Calibri"/>
        <family val="2"/>
        <charset val="204"/>
        <scheme val="minor"/>
      </rPr>
      <t>Euphora  2,0-12 мм, давлением 12 атм.   При контрольной ангиографии стенты  раскрыты удовлетворительно, признаков краевых диссекцией и дистальной эмболии нет, кровоток по ОА восстановлен - TIMI III., устье ВТК без стенотических изменений. Ангиографический результат достигнут, успешный.  Пациентка  в стабильном состоянии  направляется в ПРИТ.</t>
    </r>
  </si>
  <si>
    <t>100 ml</t>
  </si>
  <si>
    <t>Мишина Е.А.</t>
  </si>
  <si>
    <t xml:space="preserve">Контроль места пункции. Повязка на 6ч. </t>
  </si>
  <si>
    <t>Щербаков А.С.</t>
  </si>
  <si>
    <t xml:space="preserve"> 02.11.2019</t>
  </si>
  <si>
    <t>ОКС ПST</t>
  </si>
  <si>
    <t>Молотков А.В</t>
  </si>
  <si>
    <t>правый</t>
  </si>
  <si>
    <t xml:space="preserve">Ствол ЛКА: </t>
  </si>
  <si>
    <t xml:space="preserve">проходим, контуры ровные. TIMI III.          </t>
  </si>
  <si>
    <t xml:space="preserve"> </t>
  </si>
  <si>
    <t>11:45-12:35</t>
  </si>
  <si>
    <t>Жаров П.Л.</t>
  </si>
  <si>
    <t>Сугера И.В.</t>
  </si>
  <si>
    <t>292.63/2903.01</t>
  </si>
  <si>
    <t xml:space="preserve">При доказанной ишемии рекомендовано стентирование ОА. При рецидиве острой ишемии в бассейне ПНА повторная КАГ с решением вопроса о стентировании. 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</si>
  <si>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на границе проксимального с переходом на средний сегмент определяется имплантированный стент ПНА (DES Resolute 3.5-30 от 07.18)</t>
    </r>
    <r>
      <rPr>
        <sz val="11"/>
        <color theme="1"/>
        <rFont val="Times New Roman"/>
        <family val="1"/>
        <charset val="204"/>
      </rPr>
      <t xml:space="preserve">. Стент без признаков рестенозирования, устья ДВ1, ДВ2 без значимого рестенозирования, ДВ1.2 полностью проходимы - TIMI III. В области проксимальной /3 стента определяется неокклюзирующий рыхлый тромб размером 1х2,5 мм. Антеградный кровоток по ПНА -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диффузно изменена на протяжении дистального сегмента со стенозами до 75%. Стеноз проксимальной/3 ВТК 75%. Антеградный кровоток по ОА и ВТК -  TIMI III.    (в сравнении с каг от 07.18 прослеживается орицательная динамика т.к ОА была без признаков стенозирования)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среднего сегмента. Антеградный кровоток по ПКА -  TIMI III.                                                </t>
    </r>
    <r>
      <rPr>
        <i/>
        <sz val="11"/>
        <color theme="1"/>
        <rFont val="Times New Roman"/>
        <family val="1"/>
        <charset val="204"/>
      </rPr>
      <t>С учетом антеградного кровотока  по ПНА TIMI III с малым тромбом в стенте совместно с вр. ПРИТ Юзюмова Е.И. принято решение о консервативной стратегии   и воздержаться от имплантации нового стента в область ранее имплантированного стента зоны бифуркации двух ДВ. Назначен эптифибатид болюс 10мл 2 раза в промежутке 10 мин. одновременно с инфузией 100мл в дозе 2 мкг/кг/мин.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</si>
</sst>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 t="s">
        <v>68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9" t="s">
        <v>62</v>
      </c>
      <c r="C7" s="76" t="s">
        <v>69</v>
      </c>
      <c r="D7" s="17"/>
      <c r="E7" s="130" t="s">
        <v>37</v>
      </c>
      <c r="F7" s="130"/>
      <c r="G7" s="140" t="s">
        <v>36</v>
      </c>
      <c r="H7" s="140"/>
      <c r="I7" s="145" t="s">
        <v>61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70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71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23848</v>
      </c>
      <c r="C9" s="150"/>
      <c r="D9" s="17"/>
      <c r="E9" s="17"/>
      <c r="F9" s="17"/>
      <c r="G9" s="131" t="s">
        <v>5</v>
      </c>
      <c r="H9" s="132"/>
      <c r="I9" s="128" t="s">
        <v>64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63</v>
      </c>
      <c r="C10" s="148"/>
      <c r="D10" s="17"/>
      <c r="E10" s="17"/>
      <c r="F10" s="17"/>
      <c r="G10" s="131" t="s">
        <v>33</v>
      </c>
      <c r="H10" s="132"/>
      <c r="I10" s="128" t="s">
        <v>59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75">
        <v>18044</v>
      </c>
      <c r="C11" s="77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49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4"/>
      <c r="I20" s="175"/>
      <c r="J20" s="7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6"/>
      <c r="I21" s="177"/>
      <c r="J21" s="78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47</v>
      </c>
      <c r="C24" s="134"/>
      <c r="D24" s="9" t="s">
        <v>58</v>
      </c>
      <c r="E24" s="135" t="s">
        <v>24</v>
      </c>
      <c r="F24" s="135"/>
      <c r="G24" s="10">
        <v>0.11666666666666665</v>
      </c>
      <c r="H24" s="124" t="s">
        <v>48</v>
      </c>
      <c r="I24" s="124"/>
      <c r="J24" s="84" t="s">
        <v>72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65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66</v>
      </c>
      <c r="F27" s="114"/>
      <c r="G27" s="115" t="s">
        <v>67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238" t="s">
        <v>74</v>
      </c>
      <c r="F28" s="169"/>
      <c r="G28" s="169"/>
      <c r="H28" s="169"/>
      <c r="I28" s="169"/>
      <c r="J28" s="17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69"/>
      <c r="F29" s="169"/>
      <c r="G29" s="169"/>
      <c r="H29" s="169"/>
      <c r="I29" s="169"/>
      <c r="J29" s="17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69"/>
      <c r="F30" s="169"/>
      <c r="G30" s="169"/>
      <c r="H30" s="169"/>
      <c r="I30" s="169"/>
      <c r="J30" s="17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69"/>
      <c r="F31" s="169"/>
      <c r="G31" s="169"/>
      <c r="H31" s="169"/>
      <c r="I31" s="169"/>
      <c r="J31" s="17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69"/>
      <c r="F32" s="169"/>
      <c r="G32" s="169"/>
      <c r="H32" s="169"/>
      <c r="I32" s="169"/>
      <c r="J32" s="17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69"/>
      <c r="F33" s="169"/>
      <c r="G33" s="169"/>
      <c r="H33" s="169"/>
      <c r="I33" s="169"/>
      <c r="J33" s="17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69"/>
      <c r="F34" s="169"/>
      <c r="G34" s="169"/>
      <c r="H34" s="169"/>
      <c r="I34" s="169"/>
      <c r="J34" s="17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69"/>
      <c r="F35" s="169"/>
      <c r="G35" s="169"/>
      <c r="H35" s="169"/>
      <c r="I35" s="169"/>
      <c r="J35" s="17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69"/>
      <c r="F36" s="169"/>
      <c r="G36" s="169"/>
      <c r="H36" s="169"/>
      <c r="I36" s="169"/>
      <c r="J36" s="17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69"/>
      <c r="F37" s="169"/>
      <c r="G37" s="169"/>
      <c r="H37" s="169"/>
      <c r="I37" s="169"/>
      <c r="J37" s="17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69"/>
      <c r="F38" s="169"/>
      <c r="G38" s="169"/>
      <c r="H38" s="169"/>
      <c r="I38" s="169"/>
      <c r="J38" s="17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69"/>
      <c r="F39" s="169"/>
      <c r="G39" s="169"/>
      <c r="H39" s="169"/>
      <c r="I39" s="169"/>
      <c r="J39" s="17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69"/>
      <c r="F40" s="169"/>
      <c r="G40" s="169"/>
      <c r="H40" s="169"/>
      <c r="I40" s="169"/>
      <c r="J40" s="17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69"/>
      <c r="F41" s="169"/>
      <c r="G41" s="169"/>
      <c r="H41" s="169"/>
      <c r="I41" s="169"/>
      <c r="J41" s="17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69"/>
      <c r="F42" s="169"/>
      <c r="G42" s="169"/>
      <c r="H42" s="169"/>
      <c r="I42" s="169"/>
      <c r="J42" s="17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69"/>
      <c r="F43" s="169"/>
      <c r="G43" s="169"/>
      <c r="H43" s="169"/>
      <c r="I43" s="169"/>
      <c r="J43" s="17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69"/>
      <c r="F44" s="169"/>
      <c r="G44" s="169"/>
      <c r="H44" s="169"/>
      <c r="I44" s="169"/>
      <c r="J44" s="17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69"/>
      <c r="F45" s="169"/>
      <c r="G45" s="169"/>
      <c r="H45" s="169"/>
      <c r="I45" s="169"/>
      <c r="J45" s="17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69"/>
      <c r="F46" s="169"/>
      <c r="G46" s="169"/>
      <c r="H46" s="169"/>
      <c r="I46" s="169"/>
      <c r="J46" s="17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69"/>
      <c r="F47" s="169"/>
      <c r="G47" s="169"/>
      <c r="H47" s="169"/>
      <c r="I47" s="169"/>
      <c r="J47" s="17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1" t="s">
        <v>60</v>
      </c>
      <c r="B48" s="172"/>
      <c r="C48" s="172"/>
      <c r="D48" s="172"/>
      <c r="E48" s="169"/>
      <c r="F48" s="169"/>
      <c r="G48" s="169"/>
      <c r="H48" s="169"/>
      <c r="I48" s="169"/>
      <c r="J48" s="17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 t="s">
        <v>73</v>
      </c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50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22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2" t="s">
        <v>54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1" t="s">
        <v>0</v>
      </c>
      <c r="B7" s="86">
        <v>43756</v>
      </c>
      <c r="C7" s="69" t="s">
        <v>56</v>
      </c>
      <c r="D7" s="88"/>
      <c r="E7" s="130" t="s">
        <v>37</v>
      </c>
      <c r="F7" s="225"/>
      <c r="G7" s="203" t="str">
        <f>'Диагностика КГ'!G7:H7</f>
        <v>__________</v>
      </c>
      <c r="H7" s="203"/>
      <c r="I7" s="226" t="str">
        <f>'Диагностика КГ'!I7:J7</f>
        <v>Щербаков А.С.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2" t="s">
        <v>3</v>
      </c>
      <c r="B8" s="190" t="str">
        <f>'Диагностика КГ'!B8:C8</f>
        <v>Жаров П.Л.</v>
      </c>
      <c r="C8" s="201"/>
      <c r="D8" s="17"/>
      <c r="E8" s="131" t="s">
        <v>4</v>
      </c>
      <c r="F8" s="202"/>
      <c r="G8" s="204"/>
      <c r="H8" s="204"/>
      <c r="I8" s="190" t="str">
        <f>'Диагностика КГ'!I8:J8</f>
        <v>Сугера И.В.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3" t="s">
        <v>1</v>
      </c>
      <c r="B9" s="186">
        <f>'Диагностика КГ'!B9:C9</f>
        <v>23848</v>
      </c>
      <c r="C9" s="187"/>
      <c r="D9" s="17"/>
      <c r="E9" s="17"/>
      <c r="F9" s="39"/>
      <c r="G9" s="188" t="s">
        <v>5</v>
      </c>
      <c r="H9" s="189"/>
      <c r="I9" s="190" t="s">
        <v>55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1" t="s">
        <v>2</v>
      </c>
      <c r="B10" s="192" t="s">
        <v>52</v>
      </c>
      <c r="C10" s="193"/>
      <c r="D10" s="17"/>
      <c r="E10" s="17"/>
      <c r="F10" s="17"/>
      <c r="G10" s="131" t="s">
        <v>6</v>
      </c>
      <c r="H10" s="132"/>
      <c r="I10" s="190" t="str">
        <f>'Диагностика КГ'!I10:J10</f>
        <v>Мишина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1" t="s">
        <v>21</v>
      </c>
      <c r="B11" s="66">
        <f>'Диагностика КГ'!B11:C11</f>
        <v>18044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6" t="s">
        <v>8</v>
      </c>
      <c r="B13" s="95"/>
      <c r="C13" s="197" t="str">
        <f>'Диагностика КГ'!B13:C13</f>
        <v>Sol. lidocaini 1%</v>
      </c>
      <c r="D13" s="198"/>
      <c r="E13" s="82" t="str">
        <f>'Диагностика КГ'!E13</f>
        <v>1 ml</v>
      </c>
      <c r="F13" s="98" t="s">
        <v>9</v>
      </c>
      <c r="G13" s="99"/>
      <c r="H13" s="99"/>
      <c r="I13" s="199" t="s">
        <v>45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6" t="s">
        <v>23</v>
      </c>
      <c r="B14" s="94"/>
      <c r="C14" s="107"/>
      <c r="D14" s="45" t="s">
        <v>32</v>
      </c>
      <c r="E14" s="230" t="s">
        <v>25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8"/>
      <c r="B15" s="236" t="s">
        <v>46</v>
      </c>
      <c r="C15" s="234"/>
      <c r="D15" s="234"/>
      <c r="E15" s="237"/>
      <c r="F15" s="233" t="s">
        <v>26</v>
      </c>
      <c r="G15" s="237"/>
      <c r="H15" s="233" t="s">
        <v>39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71"/>
      <c r="J17" s="60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8" t="s">
        <v>16</v>
      </c>
      <c r="B20" s="212" t="s">
        <v>47</v>
      </c>
      <c r="C20" s="213"/>
      <c r="D20" s="67" t="s">
        <v>53</v>
      </c>
      <c r="E20" s="135" t="s">
        <v>24</v>
      </c>
      <c r="F20" s="135"/>
      <c r="G20" s="87">
        <v>0.7416666666666667</v>
      </c>
      <c r="H20" s="124" t="s">
        <v>48</v>
      </c>
      <c r="I20" s="124"/>
      <c r="J20" s="85">
        <v>1522.17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0" t="s">
        <v>51</v>
      </c>
      <c r="B21" s="81"/>
      <c r="C21" s="228">
        <v>0.40972222222222227</v>
      </c>
      <c r="D21" s="229"/>
      <c r="E21" s="194" t="s">
        <v>28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4"/>
      <c r="B22" s="1"/>
      <c r="C22" s="1"/>
      <c r="D22" s="1"/>
      <c r="E22" s="209" t="s">
        <v>57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4"/>
      <c r="B23" s="1"/>
      <c r="C23" s="1"/>
      <c r="D23" s="65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4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4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4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4"/>
      <c r="B27" s="1"/>
      <c r="C27" s="1"/>
      <c r="D27" s="59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4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4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4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4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4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4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4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4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4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4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4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4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4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4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4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4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4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4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4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4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2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/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50</v>
      </c>
      <c r="B54" s="179"/>
      <c r="C54" s="179"/>
      <c r="D54" s="73"/>
      <c r="E54" s="73"/>
      <c r="F54" s="73"/>
      <c r="G54" s="94" t="s">
        <v>20</v>
      </c>
      <c r="H54" s="95"/>
      <c r="I54" s="62"/>
      <c r="J54" s="63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2019-11-02T11:38:11Z</cp:lastPrinted>
  <dcterms:created xsi:type="dcterms:W3CDTF">2006-09-16T00:00:00Z</dcterms:created>
  <dcterms:modified xsi:type="dcterms:W3CDTF">2019-11-02T11:38:16Z</dcterms:modified>
  <cp:category>Рентгенэндоваскулярные хирурги</cp:category>
</cp:coreProperties>
</file>