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<sst xmlns="http://schemas.openxmlformats.org/spreadsheetml/2006/main" count="102" uniqueCount="73">
  <si>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</si>
  <si>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</si>
  <si>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</si>
  <si>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</si>
  <si>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</si>
  <si>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</si>
  <si>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</si>
  <si>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</si>
  <si>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</si>
  <si>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</si>
  <si>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</si>
  <si>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</si>
  <si>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</si>
  <si>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</si>
  <si>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</si>
  <si>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</si>
  <si>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</si>
  <si>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</si>
  <si>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</si>
  <si>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</si>
  <si>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</si>
  <si>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</si>
  <si>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</si>
  <si>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</si>
  <si>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</si>
  <si>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</si>
  <si>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</si>
  <si>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</si>
  <si>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</si>
  <si>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</si>
  <si>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</si>
  <si>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</si>
  <si>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</si>
  <si>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</si>
  <si>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</si>
  <si>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</si>
  <si>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</si>
  <si>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</si>
  <si>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</si>
  <si>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</si>
  <si>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</si>
  <si>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</si>
  <si>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</si>
  <si>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</si>
  <si>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6 F</t>
  </si>
  <si>
    <t>Доза mGy/cGy*cm2</t>
  </si>
  <si>
    <t>Время имплантации</t>
  </si>
  <si>
    <t>Щербаков А.С.</t>
  </si>
  <si>
    <t xml:space="preserve">Ствол ЛКА: </t>
  </si>
  <si>
    <t xml:space="preserve"> </t>
  </si>
  <si>
    <t>ОКС ПST</t>
  </si>
  <si>
    <t>Галамага Н.Е.</t>
  </si>
  <si>
    <t>Ultravist  370</t>
  </si>
  <si>
    <t xml:space="preserve"> 08.11.2019</t>
  </si>
  <si>
    <t>правый</t>
  </si>
  <si>
    <t>50 ml</t>
  </si>
  <si>
    <t>Галкин А.В.</t>
  </si>
  <si>
    <t>150 ml</t>
  </si>
  <si>
    <t xml:space="preserve">Контроль места пункции.  </t>
  </si>
  <si>
    <t>начало 20:15</t>
  </si>
  <si>
    <t>окончание 21:15</t>
  </si>
  <si>
    <t xml:space="preserve">Баллонная вазодилатация с установкой стента в сосуд (ИМА) </t>
  </si>
  <si>
    <t>Ковалишен Н.И.</t>
  </si>
  <si>
    <t>ОКС БПST</t>
  </si>
  <si>
    <t xml:space="preserve">Гайчук В.В. </t>
  </si>
  <si>
    <t>a.radialis.</t>
  </si>
  <si>
    <t>1 ml</t>
  </si>
  <si>
    <t>Sol. lidocaini 2%</t>
  </si>
  <si>
    <t>Интродъюссер извлечён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</si>
  <si>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ИМА. Реканализация ИМА выполнена БК </t>
    </r>
    <r>
      <rPr>
        <b/>
        <sz val="11"/>
        <color theme="1"/>
        <rFont val="Calibri"/>
        <family val="2"/>
        <charset val="204"/>
        <scheme val="minor"/>
      </rPr>
      <t>Euphora 2.0-15mm</t>
    </r>
    <r>
      <rPr>
        <sz val="11"/>
        <color theme="1"/>
        <rFont val="Calibri"/>
        <family val="2"/>
        <charset val="204"/>
        <scheme val="minor"/>
      </rPr>
      <t xml:space="preserve">, 8 атм. Остаточный стеноз 70%. В зону остаточного стеноза проксимального сегмента ИМА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3.0-26mm, 12 атм. Постдилатация БК Euphora 3.0-15mm, давлением 12 атм. </t>
    </r>
    <r>
      <rPr>
        <sz val="11"/>
        <color theme="1"/>
        <rFont val="Calibri"/>
        <family val="2"/>
        <charset val="204"/>
        <scheme val="minor"/>
      </rPr>
      <t xml:space="preserve">На контрольных снимках: стент раскрыт полностью, краевых диссекций, тромбоза, дистальной эмболии не выявлено. Кровоток по ИМА восстановлен - TIMI III. Ангиографический результат достигнут.                                                                                                                                                                                                    </t>
    </r>
  </si>
  <si>
    <r>
      <rPr>
        <sz val="12"/>
        <color theme="1"/>
        <rFont val="Times New Roman"/>
        <family val="1"/>
        <charset val="204"/>
      </rPr>
      <t xml:space="preserve">неровность контура тела ствола. TIMI III.     </t>
    </r>
    <r>
      <rPr>
        <u/>
        <sz val="12"/>
        <color theme="1"/>
        <rFont val="Times New Roman"/>
        <family val="1"/>
        <charset val="204"/>
      </rPr>
      <t xml:space="preserve">     </t>
    </r>
  </si>
  <si>
    <t>Рекомендована экстренная реваскуляризация ИМА.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</si>
  <si>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кальциноз, стеноз устья 50%, стеноз проксимального сегмента 45%, неровность контура среднего сегмента, стеноз дистального сегмента 65%. Кровоток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кальциноз, стеноз устья 40%, окклюзия от проксимальной/3 - Кровоток TIMI 0.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устья 35%, стеноз проксимального сегмента 40%. Кровоток TIMI III.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Бассейн ПКА</t>
    </r>
    <r>
      <rPr>
        <sz val="11"/>
        <color theme="1"/>
        <rFont val="Times New Roman"/>
        <family val="1"/>
        <charset val="204"/>
      </rPr>
      <t xml:space="preserve">: стеноз пркосимального сегмента 30%, стеноз среднего сегмента 55. %Кровоток TIMI II-III.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</si>
</sst>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76200</xdr:rowOff>
    </xdr:from>
    <xdr:to>
      <xdr:col>4</xdr:col>
      <xdr:colOff>35500</xdr:colOff>
      <xdr:row>35</xdr:row>
      <xdr:rowOff>1585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05375"/>
          <a:ext cx="2816800" cy="21256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34" zoomScaleSheetLayoutView="100" workbookViewId="0">
      <selection activeCell="A54" sqref="A54:C5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9" t="s">
        <v>31</v>
      </c>
      <c r="C1" s="130"/>
      <c r="D1" s="130"/>
      <c r="E1" s="130"/>
      <c r="F1" s="130"/>
      <c r="G1" s="130"/>
      <c r="H1" s="130"/>
      <c r="I1" s="130"/>
      <c r="J1" s="12"/>
      <c r="K1" s="150" t="s">
        <v>49</v>
      </c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3"/>
      <c r="B2" s="14"/>
      <c r="C2" s="132" t="s">
        <v>22</v>
      </c>
      <c r="D2" s="133"/>
      <c r="E2" s="133"/>
      <c r="F2" s="133"/>
      <c r="G2" s="133"/>
      <c r="H2" s="133"/>
      <c r="I2" s="14"/>
      <c r="J2" s="15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3"/>
      <c r="B3" s="145" t="s">
        <v>34</v>
      </c>
      <c r="C3" s="146"/>
      <c r="D3" s="146"/>
      <c r="E3" s="146"/>
      <c r="F3" s="146"/>
      <c r="G3" s="146"/>
      <c r="H3" s="146"/>
      <c r="I3" s="146"/>
      <c r="J3" s="15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3"/>
      <c r="B4" s="134" t="s">
        <v>35</v>
      </c>
      <c r="C4" s="134"/>
      <c r="D4" s="134"/>
      <c r="E4" s="134"/>
      <c r="F4" s="134"/>
      <c r="G4" s="134"/>
      <c r="H4" s="134"/>
      <c r="I4" s="134"/>
      <c r="J4" s="15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3"/>
      <c r="B5" s="147" t="s">
        <v>30</v>
      </c>
      <c r="C5" s="148"/>
      <c r="D5" s="148"/>
      <c r="E5" s="148"/>
      <c r="F5" s="148"/>
      <c r="G5" s="148"/>
      <c r="H5" s="148"/>
      <c r="I5" s="148"/>
      <c r="J5" s="15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1" t="s">
        <v>0</v>
      </c>
      <c r="B7" s="88" t="s">
        <v>53</v>
      </c>
      <c r="C7" s="75" t="s">
        <v>59</v>
      </c>
      <c r="D7" s="17"/>
      <c r="E7" s="135" t="s">
        <v>37</v>
      </c>
      <c r="F7" s="135"/>
      <c r="G7" s="128" t="s">
        <v>36</v>
      </c>
      <c r="H7" s="128"/>
      <c r="I7" s="118" t="s">
        <v>47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2" t="s">
        <v>3</v>
      </c>
      <c r="B8" s="139" t="s">
        <v>62</v>
      </c>
      <c r="C8" s="140"/>
      <c r="D8" s="17"/>
      <c r="E8" s="126" t="s">
        <v>4</v>
      </c>
      <c r="F8" s="127"/>
      <c r="G8" s="128" t="s">
        <v>36</v>
      </c>
      <c r="H8" s="128"/>
      <c r="I8" s="120" t="s">
        <v>64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3" t="s">
        <v>1</v>
      </c>
      <c r="B9" s="124">
        <v>19154</v>
      </c>
      <c r="C9" s="125"/>
      <c r="D9" s="17"/>
      <c r="E9" s="17"/>
      <c r="F9" s="17"/>
      <c r="G9" s="126" t="s">
        <v>5</v>
      </c>
      <c r="H9" s="127"/>
      <c r="I9" s="120" t="s">
        <v>56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1" t="s">
        <v>2</v>
      </c>
      <c r="B10" s="122" t="s">
        <v>63</v>
      </c>
      <c r="C10" s="123"/>
      <c r="D10" s="17"/>
      <c r="E10" s="17"/>
      <c r="F10" s="17"/>
      <c r="G10" s="126" t="s">
        <v>33</v>
      </c>
      <c r="H10" s="127"/>
      <c r="I10" s="120" t="s">
        <v>51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1" t="s">
        <v>21</v>
      </c>
      <c r="B11" s="89">
        <v>18358</v>
      </c>
      <c r="C11" s="76">
        <v>35</v>
      </c>
      <c r="D11" s="20"/>
      <c r="E11" s="18"/>
      <c r="F11" s="18"/>
      <c r="G11" s="126" t="s">
        <v>7</v>
      </c>
      <c r="H11" s="127"/>
      <c r="I11" s="120" t="s">
        <v>43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67</v>
      </c>
      <c r="D13" s="144"/>
      <c r="E13" s="44" t="s">
        <v>66</v>
      </c>
      <c r="F13" s="156" t="s">
        <v>9</v>
      </c>
      <c r="G13" s="157"/>
      <c r="H13" s="157"/>
      <c r="I13" s="154" t="s">
        <v>65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23</v>
      </c>
      <c r="B14" s="153"/>
      <c r="C14" s="164"/>
      <c r="D14" s="45" t="s">
        <v>32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29"/>
      <c r="H18" s="90" t="s">
        <v>41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4"/>
      <c r="B19" s="158" t="s">
        <v>38</v>
      </c>
      <c r="C19" s="159"/>
      <c r="D19" s="159"/>
      <c r="E19" s="160"/>
      <c r="F19" s="158" t="s">
        <v>40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14"/>
      <c r="I20" s="115"/>
      <c r="J20" s="78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16"/>
      <c r="I21" s="117"/>
      <c r="J21" s="77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29"/>
      <c r="D22" s="29"/>
      <c r="E22" s="29"/>
      <c r="F22" s="29"/>
      <c r="G22" s="29"/>
      <c r="H22" s="17"/>
      <c r="I22" s="29"/>
      <c r="J22" s="30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1"/>
      <c r="D23" s="22"/>
      <c r="E23" s="22"/>
      <c r="F23" s="22"/>
      <c r="G23" s="22"/>
      <c r="H23" s="22"/>
      <c r="I23" s="22"/>
      <c r="J23" s="23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6" t="s">
        <v>16</v>
      </c>
      <c r="B24" s="136" t="s">
        <v>52</v>
      </c>
      <c r="C24" s="137"/>
      <c r="D24" s="9" t="s">
        <v>55</v>
      </c>
      <c r="E24" s="138" t="s">
        <v>24</v>
      </c>
      <c r="F24" s="138"/>
      <c r="G24" s="10"/>
      <c r="H24" s="131" t="s">
        <v>45</v>
      </c>
      <c r="I24" s="131"/>
      <c r="J24" s="83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1"/>
      <c r="B26" s="17"/>
      <c r="C26" s="17"/>
      <c r="D26" s="17"/>
      <c r="E26" s="166" t="s">
        <v>19</v>
      </c>
      <c r="F26" s="166"/>
      <c r="G26" s="166"/>
      <c r="H26" s="167" t="s">
        <v>54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1"/>
      <c r="B27" s="17"/>
      <c r="C27" s="17"/>
      <c r="D27" s="17"/>
      <c r="E27" s="170" t="s">
        <v>48</v>
      </c>
      <c r="F27" s="171"/>
      <c r="G27" s="172" t="s">
        <v>70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1"/>
      <c r="B28" s="17"/>
      <c r="C28" s="17"/>
      <c r="D28" s="17"/>
      <c r="E28" s="108" t="s">
        <v>72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1"/>
      <c r="B29" s="17"/>
      <c r="C29" s="17"/>
      <c r="D29" s="17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1"/>
      <c r="B30" s="17"/>
      <c r="C30" s="17"/>
      <c r="D30" s="17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1"/>
      <c r="B31" s="17"/>
      <c r="C31" s="17"/>
      <c r="D31" s="17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1"/>
      <c r="B32" s="17"/>
      <c r="C32" s="17"/>
      <c r="D32" s="17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1"/>
      <c r="B33" s="17"/>
      <c r="C33" s="17"/>
      <c r="D33" s="17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1"/>
      <c r="B34" s="17"/>
      <c r="C34" s="17"/>
      <c r="D34" s="17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1"/>
      <c r="B35" s="17"/>
      <c r="C35" s="17"/>
      <c r="D35" s="17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1"/>
      <c r="B36" s="17"/>
      <c r="C36" s="17"/>
      <c r="D36" s="17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2" t="s">
        <v>12</v>
      </c>
      <c r="B37" s="33"/>
      <c r="C37" s="33"/>
      <c r="D37" s="33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4"/>
      <c r="B38" s="33"/>
      <c r="C38" s="33"/>
      <c r="D38" s="33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5" t="s">
        <v>17</v>
      </c>
      <c r="B39" s="36"/>
      <c r="C39" s="36"/>
      <c r="D39" s="36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5"/>
      <c r="B40" s="36"/>
      <c r="C40" s="36"/>
      <c r="D40" s="36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5"/>
      <c r="B41" s="36"/>
      <c r="C41" s="36"/>
      <c r="D41" s="36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5"/>
      <c r="B42" s="36"/>
      <c r="C42" s="36"/>
      <c r="D42" s="36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5"/>
      <c r="B43" s="36"/>
      <c r="C43" s="36"/>
      <c r="D43" s="36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5"/>
      <c r="B44" s="36"/>
      <c r="C44" s="36"/>
      <c r="D44" s="36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5"/>
      <c r="B45" s="36"/>
      <c r="C45" s="36"/>
      <c r="D45" s="36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5"/>
      <c r="B46" s="36"/>
      <c r="C46" s="36"/>
      <c r="D46" s="36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27</v>
      </c>
      <c r="B47" s="99"/>
      <c r="C47" s="36"/>
      <c r="D47" s="36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71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68</v>
      </c>
      <c r="B54" s="152"/>
      <c r="C54" s="152"/>
      <c r="D54" s="96" t="s">
        <v>42</v>
      </c>
      <c r="E54" s="97"/>
      <c r="F54" s="37"/>
      <c r="G54" s="37"/>
      <c r="H54" s="153" t="s">
        <v>20</v>
      </c>
      <c r="I54" s="142"/>
      <c r="J54" s="38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Н.А.,Галамага Н.Е.,"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0" t="s">
        <v>31</v>
      </c>
      <c r="B1" s="201"/>
      <c r="C1" s="201"/>
      <c r="D1" s="201"/>
      <c r="E1" s="201"/>
      <c r="F1" s="201"/>
      <c r="G1" s="201"/>
      <c r="H1" s="201"/>
      <c r="I1" s="201"/>
      <c r="J1" s="202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3" t="s">
        <v>22</v>
      </c>
      <c r="B2" s="204"/>
      <c r="C2" s="204"/>
      <c r="D2" s="204"/>
      <c r="E2" s="204"/>
      <c r="F2" s="204"/>
      <c r="G2" s="204"/>
      <c r="H2" s="204"/>
      <c r="I2" s="204"/>
      <c r="J2" s="205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6" t="s">
        <v>34</v>
      </c>
      <c r="B3" s="204"/>
      <c r="C3" s="204"/>
      <c r="D3" s="204"/>
      <c r="E3" s="204"/>
      <c r="F3" s="204"/>
      <c r="G3" s="204"/>
      <c r="H3" s="204"/>
      <c r="I3" s="204"/>
      <c r="J3" s="205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7" t="s">
        <v>35</v>
      </c>
      <c r="B4" s="204"/>
      <c r="C4" s="204"/>
      <c r="D4" s="204"/>
      <c r="E4" s="204"/>
      <c r="F4" s="204"/>
      <c r="G4" s="204"/>
      <c r="H4" s="204"/>
      <c r="I4" s="204"/>
      <c r="J4" s="205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8" t="s">
        <v>61</v>
      </c>
      <c r="B5" s="209"/>
      <c r="C5" s="209"/>
      <c r="D5" s="209"/>
      <c r="E5" s="209"/>
      <c r="F5" s="209"/>
      <c r="G5" s="209"/>
      <c r="H5" s="209"/>
      <c r="I5" s="209"/>
      <c r="J5" s="210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1" t="s">
        <v>0</v>
      </c>
      <c r="B7" s="85">
        <v>43777</v>
      </c>
      <c r="C7" s="69" t="s">
        <v>60</v>
      </c>
      <c r="D7" s="87"/>
      <c r="E7" s="135" t="s">
        <v>37</v>
      </c>
      <c r="F7" s="211"/>
      <c r="G7" s="216" t="str">
        <f>'Диагностика КГ'!G7:H7</f>
        <v>__________</v>
      </c>
      <c r="H7" s="216"/>
      <c r="I7" s="212" t="str">
        <f>'Диагностика КГ'!I7:J7</f>
        <v>Щербаков А.С.</v>
      </c>
      <c r="J7" s="213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2" t="s">
        <v>3</v>
      </c>
      <c r="B8" s="196" t="str">
        <f>'Диагностика КГ'!B8:C8</f>
        <v>Ковалишен Н.И.</v>
      </c>
      <c r="C8" s="214"/>
      <c r="D8" s="17"/>
      <c r="E8" s="126" t="s">
        <v>4</v>
      </c>
      <c r="F8" s="215"/>
      <c r="G8" s="217"/>
      <c r="H8" s="217"/>
      <c r="I8" s="196" t="str">
        <f>'Диагностика КГ'!I8:J8</f>
        <v xml:space="preserve">Гайчук В.В. </v>
      </c>
      <c r="J8" s="197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3" t="s">
        <v>1</v>
      </c>
      <c r="B9" s="226">
        <f>'Диагностика КГ'!B9:C9</f>
        <v>19154</v>
      </c>
      <c r="C9" s="227"/>
      <c r="D9" s="17"/>
      <c r="E9" s="17"/>
      <c r="F9" s="39"/>
      <c r="G9" s="228" t="s">
        <v>5</v>
      </c>
      <c r="H9" s="229"/>
      <c r="I9" s="196" t="s">
        <v>56</v>
      </c>
      <c r="J9" s="197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1" t="s">
        <v>2</v>
      </c>
      <c r="B10" s="230" t="s">
        <v>50</v>
      </c>
      <c r="C10" s="231"/>
      <c r="D10" s="17"/>
      <c r="E10" s="17"/>
      <c r="F10" s="17"/>
      <c r="G10" s="126" t="s">
        <v>6</v>
      </c>
      <c r="H10" s="127"/>
      <c r="I10" s="196" t="str">
        <f>'Диагностика КГ'!I10:J10</f>
        <v>Галамага Н.Е.</v>
      </c>
      <c r="J10" s="197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1" t="s">
        <v>21</v>
      </c>
      <c r="B11" s="66">
        <f>'Диагностика КГ'!B11:C11</f>
        <v>18358</v>
      </c>
      <c r="C11" s="66">
        <f>'Диагностика КГ'!C11</f>
        <v>35</v>
      </c>
      <c r="D11" s="20"/>
      <c r="E11" s="18"/>
      <c r="F11" s="18"/>
      <c r="G11" s="126" t="s">
        <v>7</v>
      </c>
      <c r="H11" s="127"/>
      <c r="I11" s="196" t="str">
        <f>'Диагностика КГ'!I11:J11</f>
        <v>________</v>
      </c>
      <c r="J11" s="197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5" t="str">
        <f>'Диагностика КГ'!B13:C13</f>
        <v>Sol. lidocaini 2%</v>
      </c>
      <c r="D13" s="236"/>
      <c r="E13" s="81" t="str">
        <f>'Диагностика КГ'!E13</f>
        <v>1 ml</v>
      </c>
      <c r="F13" s="156" t="s">
        <v>9</v>
      </c>
      <c r="G13" s="157"/>
      <c r="H13" s="157"/>
      <c r="I13" s="237" t="s">
        <v>65</v>
      </c>
      <c r="J13" s="238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23</v>
      </c>
      <c r="B14" s="153"/>
      <c r="C14" s="164"/>
      <c r="D14" s="45" t="s">
        <v>32</v>
      </c>
      <c r="E14" s="181" t="s">
        <v>25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8"/>
      <c r="B15" s="187" t="s">
        <v>44</v>
      </c>
      <c r="C15" s="185"/>
      <c r="D15" s="185"/>
      <c r="E15" s="188"/>
      <c r="F15" s="184" t="s">
        <v>26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7"/>
      <c r="D18" s="17"/>
      <c r="E18" s="17"/>
      <c r="F18" s="17"/>
      <c r="G18" s="17"/>
      <c r="H18" s="28"/>
      <c r="I18" s="28"/>
      <c r="J18" s="30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0"/>
      <c r="D19" s="50"/>
      <c r="E19" s="50"/>
      <c r="F19" s="50"/>
      <c r="G19" s="50"/>
      <c r="H19" s="50"/>
      <c r="I19" s="50"/>
      <c r="J19" s="61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8" t="s">
        <v>16</v>
      </c>
      <c r="B20" s="198" t="s">
        <v>52</v>
      </c>
      <c r="C20" s="199"/>
      <c r="D20" s="67" t="s">
        <v>57</v>
      </c>
      <c r="E20" s="138" t="s">
        <v>24</v>
      </c>
      <c r="F20" s="138"/>
      <c r="G20" s="86">
        <v>0.52916666666666667</v>
      </c>
      <c r="H20" s="131" t="s">
        <v>45</v>
      </c>
      <c r="I20" s="131"/>
      <c r="J20" s="84">
        <v>1038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79" t="s">
        <v>46</v>
      </c>
      <c r="B21" s="80"/>
      <c r="C21" s="179"/>
      <c r="D21" s="180"/>
      <c r="E21" s="232" t="s">
        <v>28</v>
      </c>
      <c r="F21" s="233"/>
      <c r="G21" s="233"/>
      <c r="H21" s="233"/>
      <c r="I21" s="233"/>
      <c r="J21" s="234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4"/>
      <c r="B22" s="1"/>
      <c r="C22" s="1"/>
      <c r="D22" s="1"/>
      <c r="E22" s="193" t="s">
        <v>69</v>
      </c>
      <c r="F22" s="194"/>
      <c r="G22" s="194"/>
      <c r="H22" s="194"/>
      <c r="I22" s="194"/>
      <c r="J22" s="195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4"/>
      <c r="B23" s="1"/>
      <c r="C23" s="1"/>
      <c r="D23" s="65"/>
      <c r="E23" s="194"/>
      <c r="F23" s="194"/>
      <c r="G23" s="194"/>
      <c r="H23" s="194"/>
      <c r="I23" s="194"/>
      <c r="J23" s="195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4"/>
      <c r="B24" s="1"/>
      <c r="C24" s="1"/>
      <c r="D24" s="1"/>
      <c r="E24" s="194"/>
      <c r="F24" s="194"/>
      <c r="G24" s="194"/>
      <c r="H24" s="194"/>
      <c r="I24" s="194"/>
      <c r="J24" s="195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4"/>
      <c r="B25" s="1"/>
      <c r="C25" s="1"/>
      <c r="D25" s="1"/>
      <c r="E25" s="194"/>
      <c r="F25" s="194"/>
      <c r="G25" s="194"/>
      <c r="H25" s="194"/>
      <c r="I25" s="194"/>
      <c r="J25" s="195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4"/>
      <c r="B26" s="1"/>
      <c r="C26" s="1"/>
      <c r="D26" s="1"/>
      <c r="E26" s="194"/>
      <c r="F26" s="194"/>
      <c r="G26" s="194"/>
      <c r="H26" s="194"/>
      <c r="I26" s="194"/>
      <c r="J26" s="195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4"/>
      <c r="B27" s="1"/>
      <c r="C27" s="1"/>
      <c r="D27" s="59"/>
      <c r="E27" s="194"/>
      <c r="F27" s="194"/>
      <c r="G27" s="194"/>
      <c r="H27" s="194"/>
      <c r="I27" s="194"/>
      <c r="J27" s="195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4"/>
      <c r="B28" s="1"/>
      <c r="C28" s="1"/>
      <c r="D28" s="1"/>
      <c r="E28" s="194"/>
      <c r="F28" s="194"/>
      <c r="G28" s="194"/>
      <c r="H28" s="194"/>
      <c r="I28" s="194"/>
      <c r="J28" s="195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4"/>
      <c r="B29" s="1"/>
      <c r="C29" s="1"/>
      <c r="D29" s="1"/>
      <c r="E29" s="194"/>
      <c r="F29" s="194"/>
      <c r="G29" s="194"/>
      <c r="H29" s="194"/>
      <c r="I29" s="194"/>
      <c r="J29" s="195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4"/>
      <c r="B30" s="1"/>
      <c r="C30" s="1"/>
      <c r="D30" s="1"/>
      <c r="E30" s="194"/>
      <c r="F30" s="194"/>
      <c r="G30" s="194"/>
      <c r="H30" s="194"/>
      <c r="I30" s="194"/>
      <c r="J30" s="195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4"/>
      <c r="B31" s="1"/>
      <c r="C31" s="1"/>
      <c r="D31" s="1"/>
      <c r="E31" s="194"/>
      <c r="F31" s="194"/>
      <c r="G31" s="194"/>
      <c r="H31" s="194"/>
      <c r="I31" s="194"/>
      <c r="J31" s="195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4"/>
      <c r="B32" s="1"/>
      <c r="C32" s="1"/>
      <c r="D32" s="1"/>
      <c r="E32" s="194"/>
      <c r="F32" s="194"/>
      <c r="G32" s="194"/>
      <c r="H32" s="194"/>
      <c r="I32" s="194"/>
      <c r="J32" s="195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4"/>
      <c r="B33" s="1"/>
      <c r="C33" s="1"/>
      <c r="D33" s="1"/>
      <c r="E33" s="194"/>
      <c r="F33" s="194"/>
      <c r="G33" s="194"/>
      <c r="H33" s="194"/>
      <c r="I33" s="194"/>
      <c r="J33" s="195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4"/>
      <c r="B34" s="1"/>
      <c r="C34" s="1"/>
      <c r="D34" s="1"/>
      <c r="E34" s="194"/>
      <c r="F34" s="194"/>
      <c r="G34" s="194"/>
      <c r="H34" s="194"/>
      <c r="I34" s="194"/>
      <c r="J34" s="195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4"/>
      <c r="B35" s="1"/>
      <c r="C35" s="1"/>
      <c r="D35" s="1"/>
      <c r="E35" s="194"/>
      <c r="F35" s="194"/>
      <c r="G35" s="194"/>
      <c r="H35" s="194"/>
      <c r="I35" s="194"/>
      <c r="J35" s="195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4"/>
      <c r="B36" s="1"/>
      <c r="C36" s="1"/>
      <c r="D36" s="1"/>
      <c r="E36" s="194"/>
      <c r="F36" s="194"/>
      <c r="G36" s="194"/>
      <c r="H36" s="194"/>
      <c r="I36" s="194"/>
      <c r="J36" s="195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4"/>
      <c r="B37" s="1"/>
      <c r="C37" s="1"/>
      <c r="D37" s="1"/>
      <c r="E37" s="194"/>
      <c r="F37" s="194"/>
      <c r="G37" s="194"/>
      <c r="H37" s="194"/>
      <c r="I37" s="194"/>
      <c r="J37" s="195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4"/>
      <c r="B38" s="1"/>
      <c r="C38" s="1"/>
      <c r="D38" s="1"/>
      <c r="E38" s="194"/>
      <c r="F38" s="194"/>
      <c r="G38" s="194"/>
      <c r="H38" s="194"/>
      <c r="I38" s="194"/>
      <c r="J38" s="195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4"/>
      <c r="B39" s="1"/>
      <c r="C39" s="1"/>
      <c r="D39" s="1"/>
      <c r="E39" s="194"/>
      <c r="F39" s="194"/>
      <c r="G39" s="194"/>
      <c r="H39" s="194"/>
      <c r="I39" s="194"/>
      <c r="J39" s="195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4"/>
      <c r="B40" s="1"/>
      <c r="C40" s="1"/>
      <c r="D40" s="1"/>
      <c r="E40" s="194"/>
      <c r="F40" s="194"/>
      <c r="G40" s="194"/>
      <c r="H40" s="194"/>
      <c r="I40" s="194"/>
      <c r="J40" s="195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4"/>
      <c r="B41" s="1"/>
      <c r="C41" s="1"/>
      <c r="D41" s="1"/>
      <c r="E41" s="194"/>
      <c r="F41" s="194"/>
      <c r="G41" s="194"/>
      <c r="H41" s="194"/>
      <c r="I41" s="194"/>
      <c r="J41" s="195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4"/>
      <c r="B42" s="1"/>
      <c r="C42" s="1"/>
      <c r="D42" s="1"/>
      <c r="E42" s="194"/>
      <c r="F42" s="194"/>
      <c r="G42" s="194"/>
      <c r="H42" s="194"/>
      <c r="I42" s="194"/>
      <c r="J42" s="195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4"/>
      <c r="B43" s="1"/>
      <c r="C43" s="1"/>
      <c r="D43" s="1"/>
      <c r="E43" s="194"/>
      <c r="F43" s="194"/>
      <c r="G43" s="194"/>
      <c r="H43" s="194"/>
      <c r="I43" s="194"/>
      <c r="J43" s="195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4"/>
      <c r="B44" s="1"/>
      <c r="C44" s="1"/>
      <c r="D44" s="1"/>
      <c r="E44" s="194"/>
      <c r="F44" s="194"/>
      <c r="G44" s="194"/>
      <c r="H44" s="194"/>
      <c r="I44" s="194"/>
      <c r="J44" s="195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4"/>
      <c r="B45" s="1"/>
      <c r="C45" s="1"/>
      <c r="D45" s="1"/>
      <c r="E45" s="194"/>
      <c r="F45" s="194"/>
      <c r="G45" s="194"/>
      <c r="H45" s="194"/>
      <c r="I45" s="194"/>
      <c r="J45" s="195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4"/>
      <c r="B46" s="1"/>
      <c r="C46" s="1"/>
      <c r="D46" s="1"/>
      <c r="E46" s="194"/>
      <c r="F46" s="194"/>
      <c r="G46" s="194"/>
      <c r="H46" s="194"/>
      <c r="I46" s="194"/>
      <c r="J46" s="195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4"/>
      <c r="B47" s="1"/>
      <c r="C47" s="1"/>
      <c r="D47" s="1"/>
      <c r="E47" s="194"/>
      <c r="F47" s="194"/>
      <c r="G47" s="194"/>
      <c r="H47" s="194"/>
      <c r="I47" s="194"/>
      <c r="J47" s="195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20" t="s">
        <v>29</v>
      </c>
      <c r="B48" s="221"/>
      <c r="C48" s="72"/>
      <c r="D48" s="1"/>
      <c r="E48" s="194"/>
      <c r="F48" s="194"/>
      <c r="G48" s="194"/>
      <c r="H48" s="194"/>
      <c r="I48" s="194"/>
      <c r="J48" s="195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2" t="s">
        <v>58</v>
      </c>
      <c r="B49" s="223"/>
      <c r="C49" s="223"/>
      <c r="D49" s="223"/>
      <c r="E49" s="223"/>
      <c r="F49" s="223"/>
      <c r="G49" s="223"/>
      <c r="H49" s="223"/>
      <c r="I49" s="223"/>
      <c r="J49" s="224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5"/>
      <c r="B50" s="223"/>
      <c r="C50" s="223"/>
      <c r="D50" s="223"/>
      <c r="E50" s="223"/>
      <c r="F50" s="223"/>
      <c r="G50" s="223"/>
      <c r="H50" s="223"/>
      <c r="I50" s="223"/>
      <c r="J50" s="224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5"/>
      <c r="B51" s="223"/>
      <c r="C51" s="223"/>
      <c r="D51" s="223"/>
      <c r="E51" s="223"/>
      <c r="F51" s="223"/>
      <c r="G51" s="223"/>
      <c r="H51" s="223"/>
      <c r="I51" s="223"/>
      <c r="J51" s="224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5"/>
      <c r="B52" s="223"/>
      <c r="C52" s="223"/>
      <c r="D52" s="223"/>
      <c r="E52" s="223"/>
      <c r="F52" s="223"/>
      <c r="G52" s="223"/>
      <c r="H52" s="223"/>
      <c r="I52" s="223"/>
      <c r="J52" s="224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5"/>
      <c r="B53" s="223"/>
      <c r="C53" s="223"/>
      <c r="D53" s="223"/>
      <c r="E53" s="223"/>
      <c r="F53" s="223"/>
      <c r="G53" s="223"/>
      <c r="H53" s="223"/>
      <c r="I53" s="223"/>
      <c r="J53" s="224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8" t="s">
        <v>68</v>
      </c>
      <c r="B54" s="219"/>
      <c r="C54" s="219"/>
      <c r="D54" s="73"/>
      <c r="E54" s="73"/>
      <c r="F54" s="73"/>
      <c r="G54" s="153" t="s">
        <v>20</v>
      </c>
      <c r="H54" s="142"/>
      <c r="I54" s="62"/>
      <c r="J54" s="63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2019-11-08T18:45:36Z</cp:lastPrinted>
  <dcterms:created xsi:type="dcterms:W3CDTF">2006-09-16T00:00:00Z</dcterms:created>
  <dcterms:modified xsi:type="dcterms:W3CDTF">2019-11-08T18:46:33Z</dcterms:modified>
  <cp:category>Рентгенэндоваскулярные хирурги</cp:category>
</cp:coreProperties>
</file>