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1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/>
  <c r="I13" i="2" l="1"/>
  <c r="E13" i="2"/>
  <c r="C13" i="2"/>
  <c r="G8" i="2" l="1"/>
  <c r="I8" i="2"/>
  <c r="I9" i="2"/>
  <c r="B7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<sst xmlns="http://schemas.openxmlformats.org/spreadsheetml/2006/main" count="97" uniqueCount="72">
  <si>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</si>
  <si>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</si>
  <si>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</si>
  <si>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</si>
  <si>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</si>
  <si>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</si>
  <si>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</si>
  <si>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</si>
  <si>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</si>
  <si>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</si>
  <si>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</si>
  <si>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</si>
  <si>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</si>
  <si>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</si>
  <si>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</si>
  <si>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</si>
  <si>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</si>
  <si>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</si>
  <si>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</si>
  <si>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</si>
  <si>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</si>
  <si>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</si>
  <si>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</si>
  <si>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</si>
  <si>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</si>
  <si>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</si>
  <si>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</si>
  <si>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</si>
  <si>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</si>
  <si>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</si>
  <si>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</si>
  <si>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</si>
  <si>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</si>
  <si>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</si>
  <si>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</si>
  <si>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</si>
  <si>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</si>
  <si>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</si>
  <si>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</si>
  <si>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</si>
  <si>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</si>
  <si>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</si>
  <si>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</si>
  <si>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</si>
  <si>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</si>
  <si>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</si>
  <si>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</si>
  <si>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</si>
  <si>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</si>
  <si>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</si>
  <si>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</si>
  <si>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</si>
  <si>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</si>
  <si>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</si>
  <si>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Щербаков А.С.</t>
  </si>
  <si>
    <t>Капралова Е.А.</t>
  </si>
  <si>
    <r>
      <t xml:space="preserve">Контроль места пункции. Повязку удалить через 6-8 часов.
</t>
    </r>
    <r>
      <rPr>
        <b/>
        <sz val="12"/>
        <color theme="1"/>
        <rFont val="Times New Roman"/>
        <family val="1"/>
        <charset val="204"/>
      </rPr>
      <t xml:space="preserve">                     </t>
    </r>
  </si>
  <si>
    <t>Синицына И.А</t>
  </si>
  <si>
    <t>150 ml</t>
  </si>
  <si>
    <t>Время реканализации</t>
  </si>
  <si>
    <t>Баллонная ангиопластика коронарной артерии (ОА)</t>
  </si>
  <si>
    <t>1793,14 mGy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</si>
  <si>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EBU 3,5 6F</t>
    </r>
    <r>
      <rPr>
        <sz val="11"/>
        <color theme="1"/>
        <rFont val="Calibri"/>
        <family val="2"/>
        <charset val="204"/>
        <scheme val="minor"/>
      </rPr>
      <t xml:space="preserve">. Коронарные проводники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ОА.  Выполнена реканализация крупной ВТК БК </t>
    </r>
    <r>
      <rPr>
        <b/>
        <sz val="11"/>
        <color theme="1"/>
        <rFont val="Calibri"/>
        <family val="2"/>
        <charset val="204"/>
        <scheme val="minor"/>
      </rPr>
      <t xml:space="preserve">Euphora 2.0-12 и NC Euphora 3.5-12, </t>
    </r>
    <r>
      <rPr>
        <sz val="11"/>
        <color theme="1"/>
        <rFont val="Calibri"/>
        <family val="2"/>
        <charset val="204"/>
        <scheme val="minor"/>
      </rPr>
      <t xml:space="preserve"> давлением 16  атм, множественная ангиопластика дистального сегмента ОА, прокс/3 ЗБВ и ЗНА БК  Euphora 2.0-12, давлением 16 атм.    При контрольной съемке стент проходим, раскрыт  удовлетворительно, краевых диссекций, тромбоза не определяется, антеградный кровоток по ВТК восстановлен   TIMI III, остаточные стенозы дистального сегмента ОА до 40%, кровоток восстановлен - TIMI III.    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</si>
  <si>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16:40-17:40</t>
  </si>
  <si>
    <t>Ушакова Е.В.</t>
  </si>
  <si>
    <t>ОКС БПST</t>
  </si>
  <si>
    <t>Комаров А.С.</t>
  </si>
  <si>
    <t>правый</t>
  </si>
  <si>
    <t>неровность контура</t>
  </si>
  <si>
    <t>200 ml</t>
  </si>
  <si>
    <t>Консультация кардиохирурга.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</si>
  <si>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75%, на границе проксимального и среднего сегмента стеноз 95%, стеноз устья 1 СВ 90%. Кровоток TIMI III.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дистального сегмента 65%. Стенозы ВТК3 проксимальной/3 80%. Кровоток TIMI III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ХТО от проксимального сегмента. Коллатеральный кровоток из ЛЖВ ОА с ретроградным контрастированием ЗБВ и ЗНА до зоны "креста" ПКА.  Кровоток антеградный -  TIMI 0.                                                                                                                    С учётом диффузного трехсосудистого поражения с устьевым поражением ПНА и ХТО ПКА наиболее предпочтительный метод реваскуляризации является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</si>
</sst>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52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7" fillId="0" borderId="1" xfId="0" quotePrefix="1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33</v>
      </c>
      <c r="C1" s="119"/>
      <c r="D1" s="119"/>
      <c r="E1" s="119"/>
      <c r="F1" s="119"/>
      <c r="G1" s="119"/>
      <c r="H1" s="119"/>
      <c r="I1" s="119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36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39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32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4" t="s">
        <v>0</v>
      </c>
      <c r="B7" s="2">
        <v>43787</v>
      </c>
      <c r="C7" s="80" t="s">
        <v>63</v>
      </c>
      <c r="D7" s="19"/>
      <c r="E7" s="126" t="s">
        <v>41</v>
      </c>
      <c r="F7" s="126"/>
      <c r="G7" s="135"/>
      <c r="H7" s="135"/>
      <c r="I7" s="140" t="s">
        <v>54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5" t="s">
        <v>3</v>
      </c>
      <c r="B8" s="131" t="s">
        <v>64</v>
      </c>
      <c r="C8" s="132"/>
      <c r="D8" s="19"/>
      <c r="E8" s="127" t="s">
        <v>4</v>
      </c>
      <c r="F8" s="128"/>
      <c r="G8" s="135" t="s">
        <v>40</v>
      </c>
      <c r="H8" s="135"/>
      <c r="I8" s="124" t="s">
        <v>57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6" t="s">
        <v>1</v>
      </c>
      <c r="B9" s="144">
        <v>15563</v>
      </c>
      <c r="C9" s="145"/>
      <c r="D9" s="19"/>
      <c r="E9" s="19"/>
      <c r="F9" s="19"/>
      <c r="G9" s="127" t="s">
        <v>5</v>
      </c>
      <c r="H9" s="128"/>
      <c r="I9" s="124" t="s">
        <v>66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4" t="s">
        <v>2</v>
      </c>
      <c r="B10" s="142" t="s">
        <v>65</v>
      </c>
      <c r="C10" s="143"/>
      <c r="D10" s="19"/>
      <c r="E10" s="19"/>
      <c r="F10" s="19"/>
      <c r="G10" s="127" t="s">
        <v>35</v>
      </c>
      <c r="H10" s="128"/>
      <c r="I10" s="124" t="s">
        <v>55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4" t="s">
        <v>23</v>
      </c>
      <c r="B11" s="79">
        <v>18932</v>
      </c>
      <c r="C11" s="81">
        <v>35</v>
      </c>
      <c r="D11" s="22"/>
      <c r="E11" s="20"/>
      <c r="F11" s="20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48</v>
      </c>
      <c r="D13" s="134"/>
      <c r="E13" s="47" t="s">
        <v>49</v>
      </c>
      <c r="F13" s="94" t="s">
        <v>9</v>
      </c>
      <c r="G13" s="95"/>
      <c r="H13" s="95"/>
      <c r="I13" s="92" t="s">
        <v>53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8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2"/>
      <c r="H18" s="146" t="s">
        <v>45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42</v>
      </c>
      <c r="C19" s="97"/>
      <c r="D19" s="97"/>
      <c r="E19" s="98"/>
      <c r="F19" s="96" t="s">
        <v>44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3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2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2"/>
      <c r="D22" s="32"/>
      <c r="E22" s="32"/>
      <c r="F22" s="32"/>
      <c r="G22" s="32"/>
      <c r="H22" s="19"/>
      <c r="I22" s="32"/>
      <c r="J22" s="33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4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9" t="s">
        <v>16</v>
      </c>
      <c r="B24" s="129" t="s">
        <v>51</v>
      </c>
      <c r="C24" s="130"/>
      <c r="D24" s="10" t="s">
        <v>69</v>
      </c>
      <c r="E24" s="120" t="s">
        <v>26</v>
      </c>
      <c r="F24" s="120"/>
      <c r="G24" s="11">
        <v>0.74583333333333324</v>
      </c>
      <c r="H24" s="120" t="s">
        <v>17</v>
      </c>
      <c r="I24" s="120"/>
      <c r="J24" s="12">
        <v>951.49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67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68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 t="s">
        <v>52</v>
      </c>
      <c r="B28" s="19"/>
      <c r="C28" s="19"/>
      <c r="D28" s="19"/>
      <c r="E28" s="164" t="s">
        <v>71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5" t="s">
        <v>12</v>
      </c>
      <c r="B37" s="36"/>
      <c r="C37" s="36"/>
      <c r="D37" s="36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7"/>
      <c r="B38" s="36"/>
      <c r="C38" s="36"/>
      <c r="D38" s="36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8" t="s">
        <v>18</v>
      </c>
      <c r="B39" s="39"/>
      <c r="C39" s="39"/>
      <c r="D39" s="39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8"/>
      <c r="B40" s="39"/>
      <c r="C40" s="39"/>
      <c r="D40" s="39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8"/>
      <c r="B41" s="39"/>
      <c r="C41" s="39"/>
      <c r="D41" s="39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8"/>
      <c r="B42" s="39"/>
      <c r="C42" s="39"/>
      <c r="D42" s="39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8"/>
      <c r="B43" s="39"/>
      <c r="C43" s="39"/>
      <c r="D43" s="39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8"/>
      <c r="B44" s="39"/>
      <c r="C44" s="39"/>
      <c r="D44" s="39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8"/>
      <c r="B45" s="39"/>
      <c r="C45" s="39"/>
      <c r="D45" s="39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8"/>
      <c r="B46" s="39"/>
      <c r="C46" s="39"/>
      <c r="D46" s="39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9"/>
      <c r="D47" s="39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70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38</v>
      </c>
      <c r="B54" s="89"/>
      <c r="C54" s="89"/>
      <c r="D54" s="152" t="s">
        <v>46</v>
      </c>
      <c r="E54" s="153"/>
      <c r="F54" s="40"/>
      <c r="G54" s="40"/>
      <c r="H54" s="90" t="s">
        <v>22</v>
      </c>
      <c r="I54" s="91"/>
      <c r="J54" s="41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33</v>
      </c>
      <c r="B1" s="212"/>
      <c r="C1" s="212"/>
      <c r="D1" s="212"/>
      <c r="E1" s="212"/>
      <c r="F1" s="212"/>
      <c r="G1" s="212"/>
      <c r="H1" s="212"/>
      <c r="I1" s="212"/>
      <c r="J1" s="213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4" t="s">
        <v>24</v>
      </c>
      <c r="B2" s="215"/>
      <c r="C2" s="215"/>
      <c r="D2" s="215"/>
      <c r="E2" s="215"/>
      <c r="F2" s="215"/>
      <c r="G2" s="215"/>
      <c r="H2" s="215"/>
      <c r="I2" s="215"/>
      <c r="J2" s="216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7" t="s">
        <v>36</v>
      </c>
      <c r="B3" s="215"/>
      <c r="C3" s="215"/>
      <c r="D3" s="215"/>
      <c r="E3" s="215"/>
      <c r="F3" s="215"/>
      <c r="G3" s="215"/>
      <c r="H3" s="215"/>
      <c r="I3" s="215"/>
      <c r="J3" s="216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9" t="s">
        <v>60</v>
      </c>
      <c r="B5" s="220"/>
      <c r="C5" s="220"/>
      <c r="D5" s="220"/>
      <c r="E5" s="220"/>
      <c r="F5" s="220"/>
      <c r="G5" s="220"/>
      <c r="H5" s="220"/>
      <c r="I5" s="220"/>
      <c r="J5" s="221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4" t="s">
        <v>0</v>
      </c>
      <c r="B7" s="69">
        <f>'Диагностика КГ'!B7</f>
        <v>43787</v>
      </c>
      <c r="C7" s="73"/>
      <c r="D7" s="19"/>
      <c r="E7" s="126" t="s">
        <v>41</v>
      </c>
      <c r="F7" s="222"/>
      <c r="G7" s="200"/>
      <c r="H7" s="200"/>
      <c r="I7" s="223" t="str">
        <f>'Диагностика КГ'!I7:J7</f>
        <v>Щербаков А.С.</v>
      </c>
      <c r="J7" s="224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5" t="s">
        <v>3</v>
      </c>
      <c r="B8" s="197" t="str">
        <f>'Диагностика КГ'!B8:C8</f>
        <v>Ушакова Е.В.</v>
      </c>
      <c r="C8" s="198"/>
      <c r="D8" s="19"/>
      <c r="E8" s="127" t="s">
        <v>4</v>
      </c>
      <c r="F8" s="199"/>
      <c r="G8" s="201" t="str">
        <f>'Диагностика КГ'!G8:H8</f>
        <v>__________</v>
      </c>
      <c r="H8" s="201"/>
      <c r="I8" s="186" t="str">
        <f>'Диагностика КГ'!I8:J8</f>
        <v>Синицына И.А</v>
      </c>
      <c r="J8" s="187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6" t="s">
        <v>1</v>
      </c>
      <c r="B9" s="182">
        <f>'Диагностика КГ'!B9:C9</f>
        <v>15563</v>
      </c>
      <c r="C9" s="183"/>
      <c r="D9" s="19"/>
      <c r="E9" s="19"/>
      <c r="F9" s="42"/>
      <c r="G9" s="184" t="s">
        <v>5</v>
      </c>
      <c r="H9" s="185"/>
      <c r="I9" s="186" t="str">
        <f>'Диагностика КГ'!I9:J9</f>
        <v>Комаров А.С.</v>
      </c>
      <c r="J9" s="187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4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Капралова Е.А.</v>
      </c>
      <c r="J10" s="187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4" t="s">
        <v>23</v>
      </c>
      <c r="B11" s="70">
        <f>ОТДЕЛЕНИЕ</f>
        <v>18932</v>
      </c>
      <c r="C11" s="70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2" t="s">
        <v>8</v>
      </c>
      <c r="B13" s="91"/>
      <c r="C13" s="193" t="str">
        <f>'Диагностика КГ'!B13:C13</f>
        <v>Sol. lidocaini 1%</v>
      </c>
      <c r="D13" s="194"/>
      <c r="E13" s="86" t="str">
        <f>'Диагностика КГ'!E13</f>
        <v>2 ml</v>
      </c>
      <c r="F13" s="94" t="s">
        <v>9</v>
      </c>
      <c r="G13" s="95"/>
      <c r="H13" s="95"/>
      <c r="I13" s="195" t="str">
        <f>'Диагностика КГ'!I13:J13</f>
        <v>a.radialis.</v>
      </c>
      <c r="J13" s="196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2" t="s">
        <v>25</v>
      </c>
      <c r="B14" s="90"/>
      <c r="C14" s="103"/>
      <c r="D14" s="48" t="s">
        <v>34</v>
      </c>
      <c r="E14" s="227" t="s">
        <v>27</v>
      </c>
      <c r="F14" s="228"/>
      <c r="G14" s="228"/>
      <c r="H14" s="228"/>
      <c r="I14" s="228"/>
      <c r="J14" s="22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1"/>
      <c r="B15" s="233" t="s">
        <v>37</v>
      </c>
      <c r="C15" s="231"/>
      <c r="D15" s="231"/>
      <c r="E15" s="234"/>
      <c r="F15" s="230" t="s">
        <v>28</v>
      </c>
      <c r="G15" s="234"/>
      <c r="H15" s="230" t="s">
        <v>43</v>
      </c>
      <c r="I15" s="231"/>
      <c r="J15" s="23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1"/>
      <c r="I18" s="31"/>
      <c r="J18" s="33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6"/>
      <c r="B19" s="117"/>
      <c r="C19" s="53"/>
      <c r="D19" s="53"/>
      <c r="E19" s="53"/>
      <c r="F19" s="53"/>
      <c r="G19" s="53"/>
      <c r="H19" s="53"/>
      <c r="I19" s="53"/>
      <c r="J19" s="64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2" t="s">
        <v>16</v>
      </c>
      <c r="B20" s="209" t="s">
        <v>51</v>
      </c>
      <c r="C20" s="210"/>
      <c r="D20" s="71" t="s">
        <v>58</v>
      </c>
      <c r="E20" s="120" t="s">
        <v>26</v>
      </c>
      <c r="F20" s="120"/>
      <c r="G20" s="11">
        <v>0.90833333333333333</v>
      </c>
      <c r="H20" s="120" t="s">
        <v>29</v>
      </c>
      <c r="I20" s="120"/>
      <c r="J20" s="12" t="s">
        <v>61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4" t="s">
        <v>59</v>
      </c>
      <c r="B21" s="85"/>
      <c r="C21" s="225"/>
      <c r="D21" s="226"/>
      <c r="E21" s="190" t="s">
        <v>50</v>
      </c>
      <c r="F21" s="191"/>
      <c r="G21" s="191"/>
      <c r="H21" s="191"/>
      <c r="I21" s="191"/>
      <c r="J21" s="192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7"/>
      <c r="B22" s="1"/>
      <c r="C22" s="1"/>
      <c r="D22" s="1"/>
      <c r="E22" s="206" t="s">
        <v>62</v>
      </c>
      <c r="F22" s="207"/>
      <c r="G22" s="207"/>
      <c r="H22" s="207"/>
      <c r="I22" s="207"/>
      <c r="J22" s="208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7"/>
      <c r="B23" s="1"/>
      <c r="C23" s="1"/>
      <c r="D23" s="68"/>
      <c r="E23" s="207"/>
      <c r="F23" s="207"/>
      <c r="G23" s="207"/>
      <c r="H23" s="207"/>
      <c r="I23" s="207"/>
      <c r="J23" s="208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7"/>
      <c r="B24" s="1"/>
      <c r="C24" s="1"/>
      <c r="D24" s="1"/>
      <c r="E24" s="207"/>
      <c r="F24" s="207"/>
      <c r="G24" s="207"/>
      <c r="H24" s="207"/>
      <c r="I24" s="207"/>
      <c r="J24" s="208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7"/>
      <c r="B25" s="1"/>
      <c r="C25" s="1"/>
      <c r="D25" s="1"/>
      <c r="E25" s="207"/>
      <c r="F25" s="207"/>
      <c r="G25" s="207"/>
      <c r="H25" s="207"/>
      <c r="I25" s="207"/>
      <c r="J25" s="208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7"/>
      <c r="B26" s="1"/>
      <c r="C26" s="1"/>
      <c r="D26" s="1"/>
      <c r="E26" s="207"/>
      <c r="F26" s="207"/>
      <c r="G26" s="207"/>
      <c r="H26" s="207"/>
      <c r="I26" s="207"/>
      <c r="J26" s="208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7"/>
      <c r="B27" s="1"/>
      <c r="C27" s="1"/>
      <c r="D27" s="62"/>
      <c r="E27" s="207"/>
      <c r="F27" s="207"/>
      <c r="G27" s="207"/>
      <c r="H27" s="207"/>
      <c r="I27" s="207"/>
      <c r="J27" s="208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7"/>
      <c r="B28" s="1"/>
      <c r="C28" s="1"/>
      <c r="D28" s="1"/>
      <c r="E28" s="207"/>
      <c r="F28" s="207"/>
      <c r="G28" s="207"/>
      <c r="H28" s="207"/>
      <c r="I28" s="207"/>
      <c r="J28" s="208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7"/>
      <c r="B29" s="1"/>
      <c r="C29" s="1"/>
      <c r="D29" s="1"/>
      <c r="E29" s="207"/>
      <c r="F29" s="207"/>
      <c r="G29" s="207"/>
      <c r="H29" s="207"/>
      <c r="I29" s="207"/>
      <c r="J29" s="208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7"/>
      <c r="B30" s="1"/>
      <c r="C30" s="1"/>
      <c r="D30" s="1"/>
      <c r="E30" s="207"/>
      <c r="F30" s="207"/>
      <c r="G30" s="207"/>
      <c r="H30" s="207"/>
      <c r="I30" s="207"/>
      <c r="J30" s="208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7"/>
      <c r="B31" s="1"/>
      <c r="C31" s="1"/>
      <c r="D31" s="1"/>
      <c r="E31" s="207"/>
      <c r="F31" s="207"/>
      <c r="G31" s="207"/>
      <c r="H31" s="207"/>
      <c r="I31" s="207"/>
      <c r="J31" s="208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7"/>
      <c r="B32" s="1"/>
      <c r="C32" s="1"/>
      <c r="D32" s="1"/>
      <c r="E32" s="207"/>
      <c r="F32" s="207"/>
      <c r="G32" s="207"/>
      <c r="H32" s="207"/>
      <c r="I32" s="207"/>
      <c r="J32" s="208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7"/>
      <c r="B33" s="1"/>
      <c r="C33" s="1"/>
      <c r="D33" s="1"/>
      <c r="E33" s="207"/>
      <c r="F33" s="207"/>
      <c r="G33" s="207"/>
      <c r="H33" s="207"/>
      <c r="I33" s="207"/>
      <c r="J33" s="208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7"/>
      <c r="B34" s="1"/>
      <c r="C34" s="1"/>
      <c r="D34" s="1"/>
      <c r="E34" s="207"/>
      <c r="F34" s="207"/>
      <c r="G34" s="207"/>
      <c r="H34" s="207"/>
      <c r="I34" s="207"/>
      <c r="J34" s="208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7"/>
      <c r="B35" s="1"/>
      <c r="C35" s="1"/>
      <c r="D35" s="1"/>
      <c r="E35" s="207"/>
      <c r="F35" s="207"/>
      <c r="G35" s="207"/>
      <c r="H35" s="207"/>
      <c r="I35" s="207"/>
      <c r="J35" s="208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7"/>
      <c r="B36" s="1"/>
      <c r="C36" s="1"/>
      <c r="D36" s="1"/>
      <c r="E36" s="207"/>
      <c r="F36" s="207"/>
      <c r="G36" s="207"/>
      <c r="H36" s="207"/>
      <c r="I36" s="207"/>
      <c r="J36" s="208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7"/>
      <c r="B37" s="1"/>
      <c r="C37" s="1"/>
      <c r="D37" s="1"/>
      <c r="E37" s="207"/>
      <c r="F37" s="207"/>
      <c r="G37" s="207"/>
      <c r="H37" s="207"/>
      <c r="I37" s="207"/>
      <c r="J37" s="208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7"/>
      <c r="B38" s="1"/>
      <c r="C38" s="1"/>
      <c r="D38" s="1"/>
      <c r="E38" s="207"/>
      <c r="F38" s="207"/>
      <c r="G38" s="207"/>
      <c r="H38" s="207"/>
      <c r="I38" s="207"/>
      <c r="J38" s="208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7"/>
      <c r="B39" s="1"/>
      <c r="C39" s="1"/>
      <c r="D39" s="1"/>
      <c r="E39" s="207"/>
      <c r="F39" s="207"/>
      <c r="G39" s="207"/>
      <c r="H39" s="207"/>
      <c r="I39" s="207"/>
      <c r="J39" s="208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7"/>
      <c r="B40" s="1"/>
      <c r="C40" s="1"/>
      <c r="D40" s="1"/>
      <c r="E40" s="207"/>
      <c r="F40" s="207"/>
      <c r="G40" s="207"/>
      <c r="H40" s="207"/>
      <c r="I40" s="207"/>
      <c r="J40" s="208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7"/>
      <c r="B41" s="1"/>
      <c r="C41" s="1"/>
      <c r="D41" s="1"/>
      <c r="E41" s="207"/>
      <c r="F41" s="207"/>
      <c r="G41" s="207"/>
      <c r="H41" s="207"/>
      <c r="I41" s="207"/>
      <c r="J41" s="208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7"/>
      <c r="B42" s="1"/>
      <c r="C42" s="1"/>
      <c r="D42" s="1"/>
      <c r="E42" s="207"/>
      <c r="F42" s="207"/>
      <c r="G42" s="207"/>
      <c r="H42" s="207"/>
      <c r="I42" s="207"/>
      <c r="J42" s="208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7"/>
      <c r="B43" s="1"/>
      <c r="C43" s="1"/>
      <c r="D43" s="1"/>
      <c r="E43" s="207"/>
      <c r="F43" s="207"/>
      <c r="G43" s="207"/>
      <c r="H43" s="207"/>
      <c r="I43" s="207"/>
      <c r="J43" s="208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7"/>
      <c r="B44" s="1"/>
      <c r="C44" s="1"/>
      <c r="D44" s="1"/>
      <c r="E44" s="207"/>
      <c r="F44" s="207"/>
      <c r="G44" s="207"/>
      <c r="H44" s="207"/>
      <c r="I44" s="207"/>
      <c r="J44" s="208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7"/>
      <c r="B45" s="1"/>
      <c r="C45" s="1"/>
      <c r="D45" s="1"/>
      <c r="E45" s="207"/>
      <c r="F45" s="207"/>
      <c r="G45" s="207"/>
      <c r="H45" s="207"/>
      <c r="I45" s="207"/>
      <c r="J45" s="208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7"/>
      <c r="B46" s="1"/>
      <c r="C46" s="1"/>
      <c r="D46" s="1"/>
      <c r="E46" s="207"/>
      <c r="F46" s="207"/>
      <c r="G46" s="207"/>
      <c r="H46" s="207"/>
      <c r="I46" s="207"/>
      <c r="J46" s="208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7"/>
      <c r="B47" s="1"/>
      <c r="C47" s="1"/>
      <c r="D47" s="1"/>
      <c r="E47" s="207"/>
      <c r="F47" s="207"/>
      <c r="G47" s="207"/>
      <c r="H47" s="207"/>
      <c r="I47" s="207"/>
      <c r="J47" s="208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6" t="s">
        <v>31</v>
      </c>
      <c r="B48" s="177"/>
      <c r="C48" s="76"/>
      <c r="D48" s="1"/>
      <c r="E48" s="207"/>
      <c r="F48" s="207"/>
      <c r="G48" s="207"/>
      <c r="H48" s="207"/>
      <c r="I48" s="207"/>
      <c r="J48" s="208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8" t="s">
        <v>56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4" t="s">
        <v>38</v>
      </c>
      <c r="B54" s="175"/>
      <c r="C54" s="175"/>
      <c r="D54" s="77"/>
      <c r="E54" s="77"/>
      <c r="F54" s="77"/>
      <c r="G54" s="90" t="s">
        <v>22</v>
      </c>
      <c r="H54" s="91"/>
      <c r="I54" s="65"/>
      <c r="J54" s="66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2019-11-18T15:04:16Z</cp:lastPrinted>
  <dcterms:created xsi:type="dcterms:W3CDTF">2006-09-16T00:00:00Z</dcterms:created>
  <dcterms:modified xsi:type="dcterms:W3CDTF">2019-11-18T17:58:24Z</dcterms:modified>
  <cp:category>Рентгенэндоваскулярные хирурги</cp:category>
</cp:coreProperties>
</file>