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10" i="2"/>
  <c r="I13" i="2" l="1"/>
  <c r="E13" i="2"/>
  <c r="C13" i="2"/>
  <c r="G8" i="2" l="1"/>
  <c r="I9" i="2"/>
  <c r="B7" i="2"/>
  <c r="B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<sst xmlns="http://schemas.openxmlformats.org/spreadsheetml/2006/main" count="99" uniqueCount="72">
  <si>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</si>
  <si>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</si>
  <si>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</si>
  <si>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</si>
  <si>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</si>
  <si>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</si>
  <si>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</si>
  <si>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</si>
  <si>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</si>
  <si>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</si>
  <si>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</si>
  <si>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</si>
  <si>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</si>
  <si>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</si>
  <si>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</si>
  <si>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</si>
  <si>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</si>
  <si>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</si>
  <si>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</si>
  <si>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</si>
  <si>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</si>
  <si>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</si>
  <si>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</si>
  <si>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</si>
  <si>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</si>
  <si>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</si>
  <si>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</si>
  <si>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</si>
  <si>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</si>
  <si>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</si>
  <si>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</si>
  <si>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</si>
  <si>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</si>
  <si>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</si>
  <si>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</si>
  <si>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</si>
  <si>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</si>
  <si>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</si>
  <si>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</si>
  <si>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</si>
  <si>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</si>
  <si>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</si>
  <si>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</si>
  <si>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</si>
  <si>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</si>
  <si>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</si>
  <si>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</si>
  <si>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</si>
  <si>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</si>
  <si>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</si>
  <si>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</si>
  <si>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</si>
  <si>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</si>
  <si>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</si>
  <si>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</si>
  <si>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</si>
  <si>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окончание 11:30</t>
  </si>
  <si>
    <t>Синицына И.А</t>
  </si>
  <si>
    <t>Чесноков С.Л.</t>
  </si>
  <si>
    <t>Баранова В.Б.</t>
  </si>
  <si>
    <t>Баллонная вазодилатация с установкой стента в сосуд (ПНА)</t>
  </si>
  <si>
    <t>200 ml</t>
  </si>
  <si>
    <t>правый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</si>
  <si>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JL 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ПНА.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БК Euphora 1.5-12 и 2.0-15</t>
    </r>
    <r>
      <rPr>
        <sz val="11"/>
        <color theme="1"/>
        <rFont val="Calibri"/>
        <family val="2"/>
        <charset val="204"/>
        <scheme val="minor"/>
      </rPr>
      <t xml:space="preserve">, давлением 8-14 атм. В зону остаточного стеноза  среднего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2.5-22мм, </t>
    </r>
    <r>
      <rPr>
        <sz val="11"/>
        <color theme="1"/>
        <rFont val="Calibri"/>
        <family val="2"/>
        <charset val="204"/>
        <scheme val="minor"/>
      </rPr>
      <t>давлением 14 атм. В зону остаточного стеноза  проксимального сегмента 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3.0-18мм, </t>
    </r>
    <r>
      <rPr>
        <sz val="11"/>
        <color theme="1"/>
        <rFont val="Calibri"/>
        <family val="2"/>
        <charset val="204"/>
        <scheme val="minor"/>
      </rPr>
      <t>давлением 11 атм.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charset val="204"/>
        <scheme val="minor"/>
      </rPr>
      <t>в зоне оверлэппинга давлением 14 атм. При контрольной съемке стенты  раскрыты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ПНА восстановлен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</si>
  <si>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100 ml</t>
  </si>
  <si>
    <t>Контроль места пункии, повязка на 6ч. Подбор ОМТ.</t>
  </si>
  <si>
    <t>13:00-13:30</t>
  </si>
  <si>
    <t>Рябый А.В.</t>
  </si>
  <si>
    <t>ИБС</t>
  </si>
  <si>
    <t>radialis.dex.</t>
  </si>
  <si>
    <t>проходим,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</si>
  <si>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стеноз среднего сегмента 50%. TIMI III.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до 30%, стеноз дистального сегмента 65%. TIMI III.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неровность контура устья пка</t>
    </r>
    <r>
      <rPr>
        <b/>
        <sz val="11"/>
        <color theme="1"/>
        <rFont val="Times New Roman"/>
        <family val="1"/>
        <charset val="204"/>
      </rPr>
      <t xml:space="preserve">,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 дистального сегмента 40%.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</si>
</sst>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43807</v>
      </c>
      <c r="C7" s="79" t="s">
        <v>66</v>
      </c>
      <c r="D7" s="19"/>
      <c r="E7" s="128" t="s">
        <v>41</v>
      </c>
      <c r="F7" s="128"/>
      <c r="G7" s="137"/>
      <c r="H7" s="137"/>
      <c r="I7" s="142" t="s">
        <v>54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67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57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22702</v>
      </c>
      <c r="C9" s="147"/>
      <c r="D9" s="19"/>
      <c r="E9" s="19"/>
      <c r="F9" s="19"/>
      <c r="G9" s="129" t="s">
        <v>5</v>
      </c>
      <c r="H9" s="130"/>
      <c r="I9" s="126" t="s">
        <v>58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68</v>
      </c>
      <c r="C10" s="145"/>
      <c r="D10" s="19"/>
      <c r="E10" s="19"/>
      <c r="F10" s="19"/>
      <c r="G10" s="129" t="s">
        <v>35</v>
      </c>
      <c r="H10" s="130"/>
      <c r="I10" s="126" t="s">
        <v>59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29283</v>
      </c>
      <c r="C11" s="80">
        <v>24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69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64</v>
      </c>
      <c r="E24" s="122" t="s">
        <v>26</v>
      </c>
      <c r="F24" s="122"/>
      <c r="G24" s="11">
        <v>0.13749999999999998</v>
      </c>
      <c r="H24" s="122" t="s">
        <v>17</v>
      </c>
      <c r="I24" s="122"/>
      <c r="J24" s="12">
        <v>390.84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62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70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65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dex.,radialis.dex.,a.radialis,a.ulnaris"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33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24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36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39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60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43807</v>
      </c>
      <c r="C7" s="72" t="s">
        <v>56</v>
      </c>
      <c r="D7" s="86"/>
      <c r="E7" s="128" t="s">
        <v>41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Рябый А.В.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57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22702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ИБС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Баранова В.Б.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29283</v>
      </c>
      <c r="C11" s="69">
        <f>'Диагностика КГ'!C11</f>
        <v>24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radialis.dex.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8" t="s">
        <v>27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37</v>
      </c>
      <c r="C15" s="232"/>
      <c r="D15" s="232"/>
      <c r="E15" s="235"/>
      <c r="F15" s="231" t="s">
        <v>28</v>
      </c>
      <c r="G15" s="235"/>
      <c r="H15" s="231" t="s">
        <v>43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51</v>
      </c>
      <c r="C20" s="211"/>
      <c r="D20" s="70" t="s">
        <v>61</v>
      </c>
      <c r="E20" s="122" t="s">
        <v>26</v>
      </c>
      <c r="F20" s="122"/>
      <c r="G20" s="11">
        <v>0.97083333333333333</v>
      </c>
      <c r="H20" s="122" t="s">
        <v>29</v>
      </c>
      <c r="I20" s="122"/>
      <c r="J20" s="12">
        <v>1656.53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53</v>
      </c>
      <c r="B21" s="84"/>
      <c r="C21" s="226" t="s">
        <v>50</v>
      </c>
      <c r="D21" s="227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63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55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2019-12-08T10:43:47Z</cp:lastPrinted>
  <dcterms:created xsi:type="dcterms:W3CDTF">2006-09-16T00:00:00Z</dcterms:created>
  <dcterms:modified xsi:type="dcterms:W3CDTF">2019-12-08T10:43:57Z</dcterms:modified>
  <cp:category>Рентгенэндоваскулярные хирурги</cp:category>
</cp:coreProperties>
</file>