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1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B10" i="2" l="1"/>
  <c r="I13" i="2" l="1"/>
  <c r="E13" i="2"/>
  <c r="C13" i="2"/>
  <c r="G8" i="2" l="1"/>
  <c r="I9" i="2"/>
  <c r="B7" i="2"/>
  <c r="I11" i="2"/>
  <c r="I10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<sst xmlns="http://schemas.openxmlformats.org/spreadsheetml/2006/main" count="98" uniqueCount="72">
  <si>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</si>
  <si>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</si>
  <si>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</si>
  <si>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</si>
  <si>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</si>
  <si>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</si>
  <si>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</si>
  <si>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</si>
  <si>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</si>
  <si>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</si>
  <si>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</si>
  <si>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</si>
  <si>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</si>
  <si>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</si>
  <si>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</si>
  <si>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</si>
  <si>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</si>
  <si>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</si>
  <si>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</si>
  <si>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</si>
  <si>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</si>
  <si>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</si>
  <si>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</si>
  <si>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</si>
  <si>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</si>
  <si>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</si>
  <si>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</si>
  <si>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</si>
  <si>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</si>
  <si>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</si>
  <si>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</si>
  <si>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</si>
  <si>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</si>
  <si>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</si>
  <si>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</si>
  <si>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</si>
  <si>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</si>
  <si>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</si>
  <si>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</si>
  <si>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</si>
  <si>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</si>
  <si>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</si>
  <si>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</si>
  <si>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</si>
  <si>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</si>
  <si>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</si>
  <si>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</si>
  <si>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</si>
  <si>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</si>
  <si>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</si>
  <si>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</si>
  <si>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</si>
  <si>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</si>
  <si>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</si>
  <si>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</si>
  <si>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</si>
  <si>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 xml:space="preserve">Контроль места пункции. Повязку удалить через 6 часов. </t>
  </si>
  <si>
    <t>ОКС ПST</t>
  </si>
  <si>
    <t>Капралова Е.А.</t>
  </si>
  <si>
    <t>Чесноков С.Л.</t>
  </si>
  <si>
    <t>проходим, контуры ровные</t>
  </si>
  <si>
    <t>Севринова О.В.</t>
  </si>
  <si>
    <t>200 ml</t>
  </si>
  <si>
    <t>начало 15:40</t>
  </si>
  <si>
    <t>окончание 16:50</t>
  </si>
  <si>
    <t>Баллонная вазодилатация с установкой стента в сосуд (ПКА)</t>
  </si>
  <si>
    <t>Веселкин Г.А.</t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</si>
  <si>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</si>
  <si>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пркосимального и среднего сегмента, стеноз проксимального сегмента 70%, стеноз среднего сегмента 70%, окклюзия дистального сегмента. До зоны окклюзии кровоток TIMI III.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неровность контура пркосимального сегмента, стеноз дистального сегмента ОА до 50%. TIMI III.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умеренный кальциноз проксимального и среднего сегмента, стенозы проксимального сегмента 90%, стенозы среднего сегмента 70%, стенозы дистального сегмента 75%, стеноз проксимальной/3 ЗНА75%. TIMI III.</t>
    </r>
  </si>
  <si>
    <t>Реваскуляризация ПКА</t>
  </si>
  <si>
    <t>100 ml</t>
  </si>
  <si>
    <r>
      <t xml:space="preserve"> В 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Pilot 200   з</t>
    </r>
    <r>
      <rPr>
        <sz val="11"/>
        <color theme="1"/>
        <rFont val="Calibri"/>
        <family val="2"/>
        <charset val="204"/>
        <scheme val="minor"/>
      </rPr>
      <t>аведен  в дистальный сегмент ПКА. Выполнена ангиопластика субокклюзирующего стеноза проксимального сегмента ПКА</t>
    </r>
    <r>
      <rPr>
        <b/>
        <sz val="11"/>
        <color theme="1"/>
        <rFont val="Calibri"/>
        <family val="2"/>
        <charset val="204"/>
        <scheme val="minor"/>
      </rPr>
      <t xml:space="preserve"> БК Euphora  2.0-15</t>
    </r>
    <r>
      <rPr>
        <sz val="11"/>
        <color theme="1"/>
        <rFont val="Calibri"/>
        <family val="2"/>
        <charset val="204"/>
        <scheme val="minor"/>
      </rPr>
      <t xml:space="preserve">, давлением 14 атм. Из-за кальциноза с техническими сложностями в зону остаточного стеноза проксимального сегмента удалось позиционировать и имплантировать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3.0-22 мм, </t>
    </r>
    <r>
      <rPr>
        <sz val="11"/>
        <color theme="1"/>
        <rFont val="Calibri"/>
        <family val="2"/>
        <charset val="204"/>
        <scheme val="minor"/>
      </rPr>
      <t xml:space="preserve">давлением 12 атм. Далее выполнена постдилатация стента </t>
    </r>
    <r>
      <rPr>
        <b/>
        <sz val="11"/>
        <color theme="1"/>
        <rFont val="Calibri"/>
        <family val="2"/>
        <charset val="204"/>
        <scheme val="minor"/>
      </rPr>
      <t>БК  NC Euphora  3.0-12,</t>
    </r>
    <r>
      <rPr>
        <sz val="11"/>
        <color theme="1"/>
        <rFont val="Calibri"/>
        <family val="2"/>
        <charset val="204"/>
        <scheme val="minor"/>
      </rPr>
      <t xml:space="preserve"> давлением 16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При контрольной съемке стент  раскрыт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удовлетворительно,  признаков краевых диссекций, тромбоза не выявлено, антеградный кровоток по ПКА - TIMI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</si>
</sst>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24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43813</v>
      </c>
      <c r="C7" s="79" t="s">
        <v>63</v>
      </c>
      <c r="D7" s="19"/>
      <c r="E7" s="128" t="s">
        <v>41</v>
      </c>
      <c r="F7" s="128"/>
      <c r="G7" s="137"/>
      <c r="H7" s="137"/>
      <c r="I7" s="142" t="s">
        <v>55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66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61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14520</v>
      </c>
      <c r="C9" s="147"/>
      <c r="D9" s="19"/>
      <c r="E9" s="19"/>
      <c r="F9" s="19"/>
      <c r="G9" s="129" t="s">
        <v>5</v>
      </c>
      <c r="H9" s="130"/>
      <c r="I9" s="126" t="s">
        <v>59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57</v>
      </c>
      <c r="C10" s="145"/>
      <c r="D10" s="19"/>
      <c r="E10" s="19"/>
      <c r="F10" s="19"/>
      <c r="G10" s="129" t="s">
        <v>35</v>
      </c>
      <c r="H10" s="130"/>
      <c r="I10" s="126" t="s">
        <v>58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23</v>
      </c>
      <c r="B11" s="78">
        <v>20426</v>
      </c>
      <c r="C11" s="80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6" t="s">
        <v>49</v>
      </c>
      <c r="F13" s="96" t="s">
        <v>9</v>
      </c>
      <c r="G13" s="97"/>
      <c r="H13" s="97"/>
      <c r="I13" s="94" t="s">
        <v>53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47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51</v>
      </c>
      <c r="C24" s="132"/>
      <c r="D24" s="10" t="s">
        <v>70</v>
      </c>
      <c r="E24" s="122" t="s">
        <v>26</v>
      </c>
      <c r="F24" s="122"/>
      <c r="G24" s="11"/>
      <c r="H24" s="122" t="s">
        <v>17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67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21</v>
      </c>
      <c r="F27" s="112"/>
      <c r="G27" s="113" t="s">
        <v>60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52</v>
      </c>
      <c r="B28" s="19"/>
      <c r="C28" s="19"/>
      <c r="D28" s="19"/>
      <c r="E28" s="166" t="s">
        <v>68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30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69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39"/>
      <c r="G54" s="39"/>
      <c r="H54" s="92" t="s">
        <v>22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24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65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43813</v>
      </c>
      <c r="C7" s="72" t="s">
        <v>64</v>
      </c>
      <c r="D7" s="86"/>
      <c r="E7" s="128" t="s">
        <v>41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Веселкин Г.А.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">
        <v>61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14520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Чесноков С.Л.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Капралова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23</v>
      </c>
      <c r="B11" s="69">
        <f>ОТДЕЛЕНИЕ</f>
        <v>20426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25</v>
      </c>
      <c r="B14" s="92"/>
      <c r="C14" s="105"/>
      <c r="D14" s="47" t="s">
        <v>34</v>
      </c>
      <c r="E14" s="227" t="s">
        <v>27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37</v>
      </c>
      <c r="C15" s="231"/>
      <c r="D15" s="231"/>
      <c r="E15" s="234"/>
      <c r="F15" s="230" t="s">
        <v>28</v>
      </c>
      <c r="G15" s="234"/>
      <c r="H15" s="230" t="s">
        <v>43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51</v>
      </c>
      <c r="C20" s="210"/>
      <c r="D20" s="70" t="s">
        <v>62</v>
      </c>
      <c r="E20" s="122" t="s">
        <v>26</v>
      </c>
      <c r="F20" s="122"/>
      <c r="G20" s="11">
        <v>0.6166666666666667</v>
      </c>
      <c r="H20" s="122" t="s">
        <v>29</v>
      </c>
      <c r="I20" s="122"/>
      <c r="J20" s="12">
        <v>1413.22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54</v>
      </c>
      <c r="B21" s="84"/>
      <c r="C21" s="225"/>
      <c r="D21" s="226"/>
      <c r="E21" s="192" t="s">
        <v>50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71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56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6"/>
      <c r="E54" s="76"/>
      <c r="F54" s="76"/>
      <c r="G54" s="92" t="s">
        <v>22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2019-12-14T11:57:20Z</cp:lastPrinted>
  <dcterms:created xsi:type="dcterms:W3CDTF">2006-09-16T00:00:00Z</dcterms:created>
  <dcterms:modified xsi:type="dcterms:W3CDTF">2019-12-14T14:09:39Z</dcterms:modified>
  <cp:category>Рентгенэндоваскулярные хирурги</cp:category>
</cp:coreProperties>
</file>