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<sst xmlns="http://schemas.openxmlformats.org/spreadsheetml/2006/main" count="96" uniqueCount="70">
  <si>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</si>
  <si>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</si>
  <si>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</si>
  <si>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</si>
  <si>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</si>
  <si>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</si>
  <si>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</si>
  <si>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</si>
  <si>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</si>
  <si>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</si>
  <si>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</si>
  <si>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</si>
  <si>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</si>
  <si>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</si>
  <si>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</si>
  <si>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</si>
  <si>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</si>
  <si>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</si>
  <si>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</si>
  <si>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</si>
  <si>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</si>
  <si>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</si>
  <si>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</si>
  <si>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</si>
  <si>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</si>
  <si>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</si>
  <si>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</si>
  <si>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</si>
  <si>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</si>
  <si>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</si>
  <si>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</si>
  <si>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</si>
  <si>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</si>
  <si>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</si>
  <si>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</si>
  <si>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</si>
  <si>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</si>
  <si>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</si>
  <si>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</si>
  <si>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</si>
  <si>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</si>
  <si>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</si>
  <si>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</si>
  <si>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</si>
  <si>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</si>
  <si>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</si>
  <si>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</si>
  <si>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</si>
  <si>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</si>
  <si>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</si>
  <si>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Optiray 350</t>
  </si>
  <si>
    <t>Доза mGy/cGy*cm2</t>
  </si>
  <si>
    <t>1 ml</t>
  </si>
  <si>
    <t>правый</t>
  </si>
  <si>
    <t>150 ml</t>
  </si>
  <si>
    <t>8:30-9:30</t>
  </si>
  <si>
    <t>Капралова Е.А.</t>
  </si>
  <si>
    <t>Баллонная вазодилатация с установкой стента в сосуд (1 DES ПКА)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</si>
  <si>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Runway JR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В зону значимого стеноза  проксимального сегмента имплантирован DES Resolute integrity 3,5-34мм (14атм).  При контрольной съемке: стент раскрыт удовлетворительно, зона стеноза покрыта полностью, признаков краевых диссекций, тромбоза не выявлено; TIMI III. Процедура завершена. Пациентка в стабильном  состоянии направляется в ПРИТ.                      </t>
    </r>
    <r>
      <rPr>
        <i/>
        <sz val="11"/>
        <color theme="1"/>
        <rFont val="Calibri"/>
        <family val="2"/>
        <charset val="204"/>
        <scheme val="minor"/>
      </rPr>
      <t/>
    </r>
  </si>
  <si>
    <t>Ultravist  370</t>
  </si>
  <si>
    <t>100 ml</t>
  </si>
  <si>
    <t>Щербаков А.С.</t>
  </si>
  <si>
    <t>Севринова О.В.</t>
  </si>
  <si>
    <t>Чесноков С.Л.</t>
  </si>
  <si>
    <t>14:35-15:35</t>
  </si>
  <si>
    <t>Шуркин А.М.</t>
  </si>
  <si>
    <t>ОКС БПST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</si>
  <si>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</si>
  <si>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 </t>
    </r>
    <r>
      <rPr>
        <sz val="11"/>
        <color theme="1"/>
        <rFont val="Times New Roman"/>
        <family val="1"/>
        <charset val="204"/>
      </rPr>
      <t>проходим, контуры ровные. TIMI III.</t>
    </r>
  </si>
  <si>
    <t>Дообследование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</si>
</sst>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54" fillId="0" borderId="25" xfId="0" applyFont="1" applyFill="1" applyBorder="1" applyAlignment="1" applyProtection="1">
      <alignment horizont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37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43813</v>
      </c>
      <c r="C7" s="78" t="s">
        <v>64</v>
      </c>
      <c r="D7" s="18"/>
      <c r="E7" s="128" t="s">
        <v>39</v>
      </c>
      <c r="F7" s="128"/>
      <c r="G7" s="138" t="s">
        <v>38</v>
      </c>
      <c r="H7" s="138"/>
      <c r="I7" s="143" t="s">
        <v>61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65</v>
      </c>
      <c r="C8" s="135"/>
      <c r="D8" s="18"/>
      <c r="E8" s="129" t="s">
        <v>4</v>
      </c>
      <c r="F8" s="130"/>
      <c r="G8" s="138" t="s">
        <v>38</v>
      </c>
      <c r="H8" s="138"/>
      <c r="I8" s="126" t="s">
        <v>62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32035</v>
      </c>
      <c r="C9" s="148"/>
      <c r="D9" s="18"/>
      <c r="E9" s="18"/>
      <c r="F9" s="18"/>
      <c r="G9" s="129" t="s">
        <v>5</v>
      </c>
      <c r="H9" s="130"/>
      <c r="I9" s="126" t="s">
        <v>63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66</v>
      </c>
      <c r="C10" s="146"/>
      <c r="D10" s="18"/>
      <c r="E10" s="18"/>
      <c r="F10" s="18"/>
      <c r="G10" s="129" t="s">
        <v>34</v>
      </c>
      <c r="H10" s="130"/>
      <c r="I10" s="126" t="s">
        <v>56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20424</v>
      </c>
      <c r="C11" s="79">
        <v>35</v>
      </c>
      <c r="D11" s="21"/>
      <c r="E11" s="19"/>
      <c r="F11" s="19"/>
      <c r="G11" s="129" t="s">
        <v>7</v>
      </c>
      <c r="H11" s="130"/>
      <c r="I11" s="126" t="s">
        <v>45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5" t="s">
        <v>52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59</v>
      </c>
      <c r="C24" s="132"/>
      <c r="D24" s="10" t="s">
        <v>60</v>
      </c>
      <c r="E24" s="133" t="s">
        <v>25</v>
      </c>
      <c r="F24" s="133"/>
      <c r="G24" s="11">
        <v>9.9999999999999992E-2</v>
      </c>
      <c r="H24" s="122" t="s">
        <v>51</v>
      </c>
      <c r="I24" s="122"/>
      <c r="J24" s="87">
        <v>132.55000000000001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53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67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68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69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8"/>
      <c r="G54" s="38"/>
      <c r="H54" s="92" t="s">
        <v>21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37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1" t="s">
        <v>57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67">
        <f>'Диагностика КГ'!B7</f>
        <v>43813</v>
      </c>
      <c r="C7" s="71" t="s">
        <v>55</v>
      </c>
      <c r="D7" s="18"/>
      <c r="E7" s="128" t="s">
        <v>39</v>
      </c>
      <c r="F7" s="224"/>
      <c r="G7" s="202" t="str">
        <f>'Диагностика КГ'!G7:H7</f>
        <v>__________</v>
      </c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Шуркин А.М.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32035</v>
      </c>
      <c r="C9" s="186"/>
      <c r="D9" s="18"/>
      <c r="E9" s="18"/>
      <c r="F9" s="40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tr">
        <f>'Диагностика КГ'!B10:C10</f>
        <v>ОКС БПST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8">
        <f>ОТДЕЛЕНИЕ</f>
        <v>20424</v>
      </c>
      <c r="C11" s="68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5" t="s">
        <v>49</v>
      </c>
      <c r="C15" s="233"/>
      <c r="D15" s="233"/>
      <c r="E15" s="236"/>
      <c r="F15" s="232" t="s">
        <v>27</v>
      </c>
      <c r="G15" s="236"/>
      <c r="H15" s="232" t="s">
        <v>41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1" t="s">
        <v>50</v>
      </c>
      <c r="C20" s="212"/>
      <c r="D20" s="69" t="s">
        <v>54</v>
      </c>
      <c r="E20" s="133" t="s">
        <v>25</v>
      </c>
      <c r="F20" s="133"/>
      <c r="G20" s="86"/>
      <c r="H20" s="122" t="s">
        <v>51</v>
      </c>
      <c r="I20" s="122"/>
      <c r="J20" s="88"/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46</v>
      </c>
      <c r="B21" s="83"/>
      <c r="C21" s="227"/>
      <c r="D21" s="228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08" t="s">
        <v>58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4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/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5"/>
      <c r="E54" s="75"/>
      <c r="F54" s="75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2019-12-14T09:59:06Z</cp:lastPrinted>
  <dcterms:created xsi:type="dcterms:W3CDTF">2006-09-16T00:00:00Z</dcterms:created>
  <dcterms:modified xsi:type="dcterms:W3CDTF">2019-12-14T12:37:03Z</dcterms:modified>
  <cp:category>Рентгенэндоваскулярные хирурги</cp:category>
</cp:coreProperties>
</file>