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0" i="2" l="1"/>
  <c r="B8" i="2" l="1"/>
  <c r="B9" i="2" l="1"/>
  <c r="E13" i="2" l="1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<sst xmlns="http://schemas.openxmlformats.org/spreadsheetml/2006/main" count="102" uniqueCount="73">
  <si>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</si>
  <si>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</si>
  <si>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</si>
  <si>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</si>
  <si>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</si>
  <si>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</si>
  <si>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</si>
  <si>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</si>
  <si>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</si>
  <si>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</si>
  <si>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</si>
  <si>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</si>
  <si>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</si>
  <si>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</si>
  <si>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</si>
  <si>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</si>
  <si>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</si>
  <si>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</si>
  <si>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</si>
  <si>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</si>
  <si>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</si>
  <si>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</si>
  <si>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</si>
  <si>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</si>
  <si>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</si>
  <si>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</si>
  <si>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</si>
  <si>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</si>
  <si>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</si>
  <si>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</si>
  <si>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</si>
  <si>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</si>
  <si>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</si>
  <si>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</si>
  <si>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</si>
  <si>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</si>
  <si>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</si>
  <si>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</si>
  <si>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</si>
  <si>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</si>
  <si>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</si>
  <si>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</si>
  <si>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</si>
  <si>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</si>
  <si>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</si>
  <si>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</si>
  <si>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</si>
  <si>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 xml:space="preserve"> </t>
  </si>
  <si>
    <t>Ultravist  370</t>
  </si>
  <si>
    <t>%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</si>
  <si>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</si>
  <si>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</si>
  <si>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</si>
  <si>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Севринова О.В.</t>
  </si>
  <si>
    <t>Мишина Е.А.</t>
  </si>
  <si>
    <t>Берина Е.В.</t>
  </si>
  <si>
    <t>50 ml</t>
  </si>
  <si>
    <t>Баллонная вазодилатация с установкой стентов в сосуд (ПНА+ОА)</t>
  </si>
  <si>
    <t>Носков В.А.</t>
  </si>
  <si>
    <t>начало 18:40</t>
  </si>
  <si>
    <t>окончание 20:20</t>
  </si>
  <si>
    <t>250 ml</t>
  </si>
  <si>
    <t>XB 3.5</t>
  </si>
  <si>
    <t>Aspiron</t>
  </si>
  <si>
    <t>ОКС ПST</t>
  </si>
  <si>
    <r>
      <rPr>
        <b/>
        <sz val="11"/>
        <color theme="1"/>
        <rFont val="Calibri"/>
        <family val="2"/>
        <charset val="204"/>
        <scheme val="minor"/>
      </rPr>
      <t>1а</t>
    </r>
    <r>
      <rPr>
        <sz val="11"/>
        <color theme="1"/>
        <rFont val="Calibri"/>
        <family val="2"/>
        <charset val="204"/>
        <scheme val="minor"/>
      </rPr>
      <t xml:space="preserve">)Устье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 XB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   заведен  в дистальный сегмент ОА. Выполнена тромбаспирация из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6F.</t>
    </r>
    <r>
      <rPr>
        <sz val="11"/>
        <color theme="1"/>
        <rFont val="Calibri"/>
        <family val="2"/>
        <charset val="204"/>
        <scheme val="minor"/>
      </rPr>
      <t xml:space="preserve">  В зону значимого пролонгированного  стеноза проксимального сегмента ОА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3.5-22 мм</t>
    </r>
    <r>
      <rPr>
        <sz val="11"/>
        <color theme="1"/>
        <rFont val="Calibri"/>
        <family val="2"/>
        <charset val="204"/>
        <scheme val="minor"/>
      </rPr>
      <t>, давлением 15 атм.</t>
    </r>
    <r>
      <rPr>
        <b/>
        <sz val="11"/>
        <color theme="1"/>
        <rFont val="Calibri"/>
        <family val="2"/>
        <charset val="204"/>
        <scheme val="minor"/>
      </rPr>
      <t xml:space="preserve"> 2б</t>
    </r>
    <r>
      <rPr>
        <sz val="11"/>
        <color theme="1"/>
        <rFont val="Calibri"/>
        <family val="2"/>
        <charset val="204"/>
        <scheme val="minor"/>
      </rPr>
      <t xml:space="preserve">) Коронарный проводник Fielder    заведен  до дистального сегмента ПНА (до зоны ХТО окклюзии дистального сегмента). Выполнена предилатация субокклюзирующего стеноза проксимального сегмента ПНА БК </t>
    </r>
    <r>
      <rPr>
        <b/>
        <sz val="11"/>
        <color theme="1"/>
        <rFont val="Calibri"/>
        <family val="2"/>
        <charset val="204"/>
        <scheme val="minor"/>
      </rPr>
      <t xml:space="preserve">Euphora 2,0-12. 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стеноза от устья ПНА имплантирован </t>
    </r>
    <r>
      <rPr>
        <b/>
        <sz val="11"/>
        <color theme="1"/>
        <rFont val="Calibri"/>
        <family val="2"/>
        <charset val="204"/>
        <scheme val="minor"/>
      </rPr>
      <t>BMS Integrity 3.5-18</t>
    </r>
    <r>
      <rPr>
        <sz val="11"/>
        <color theme="1"/>
        <rFont val="Calibri"/>
        <family val="2"/>
        <charset val="204"/>
        <scheme val="minor"/>
      </rPr>
      <t xml:space="preserve"> мм, давлением 14 атм. Далее постдилатация стента </t>
    </r>
    <r>
      <rPr>
        <b/>
        <sz val="11"/>
        <color theme="1"/>
        <rFont val="Calibri"/>
        <family val="2"/>
        <charset val="204"/>
        <scheme val="minor"/>
      </rPr>
      <t>NC  БК Euphora 4,0-12</t>
    </r>
    <r>
      <rPr>
        <sz val="11"/>
        <color theme="1"/>
        <rFont val="Calibri"/>
        <family val="2"/>
        <charset val="204"/>
        <scheme val="minor"/>
      </rPr>
      <t xml:space="preserve">, давлением до 18 атм.   При контрольной съемке стенты  раскрыты удовлетворительно,  признаков краевых диссекций, тромбоза не выявлено, антеградный кровоток по </t>
    </r>
    <r>
      <rPr>
        <b/>
        <sz val="11"/>
        <color theme="1"/>
        <rFont val="Calibri"/>
        <family val="2"/>
        <charset val="204"/>
        <scheme val="minor"/>
      </rPr>
      <t>ПНАи ОА восстановлен - TIMI III, определяеться коллатеральный кровоток из СВ ПНА (артерия-донор) с ретроградным контрастированием ЗНА ПКА</t>
    </r>
    <r>
      <rPr>
        <sz val="11"/>
        <color theme="1"/>
        <rFont val="Calibri"/>
        <family val="2"/>
        <charset val="204"/>
        <scheme val="minor"/>
      </rPr>
      <t xml:space="preserve">. 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 Попытки реканализации ХТО ПКА без успешны. Процедура завершена. В тяжёлом состоянии пациент транспортируется в ПРИТ.</t>
    </r>
  </si>
  <si>
    <t>Интродъюссер оставлен</t>
  </si>
  <si>
    <t>a. femoralis dex.</t>
  </si>
  <si>
    <t>сбалансированный</t>
  </si>
  <si>
    <t>Интродъюссер оставлен в правой ОБА</t>
  </si>
  <si>
    <t>Тотальная реваскуляризация</t>
  </si>
  <si>
    <t>проходим, неровность контуров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</si>
  <si>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сегмента.  Стеноз проксимального сегмента 90%, ХТО дистального сегмента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TIMI II.   </t>
    </r>
    <r>
      <rPr>
        <b/>
        <sz val="11"/>
        <color theme="1"/>
        <rFont val="Times New Roman"/>
        <family val="1"/>
        <charset val="204"/>
      </rPr>
      <t xml:space="preserve">           Бассейн ОА: </t>
    </r>
    <r>
      <rPr>
        <sz val="11"/>
        <color theme="1"/>
        <rFont val="Times New Roman"/>
        <family val="1"/>
        <charset val="204"/>
      </rPr>
      <t xml:space="preserve">множественные стенозы пркосимального сегмента 90%, в пркосимальном сегменте определяется пристеночный тромб 2х3 мм, стеноз в зоне бифуркации дистального сегмента 70%. Антеградный кровоток TIMI II.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ХТО от устья ПКА. Коллатеральный кровоток не определяется.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</si>
</sst>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38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43827</v>
      </c>
      <c r="C7" s="79" t="s">
        <v>59</v>
      </c>
      <c r="D7" s="19"/>
      <c r="E7" s="134" t="s">
        <v>40</v>
      </c>
      <c r="F7" s="134"/>
      <c r="G7" s="127"/>
      <c r="H7" s="127"/>
      <c r="I7" s="117" t="s">
        <v>51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58</v>
      </c>
      <c r="C8" s="138"/>
      <c r="D8" s="19"/>
      <c r="E8" s="125" t="s">
        <v>4</v>
      </c>
      <c r="F8" s="126"/>
      <c r="G8" s="127" t="s">
        <v>39</v>
      </c>
      <c r="H8" s="127"/>
      <c r="I8" s="119" t="s">
        <v>53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18023</v>
      </c>
      <c r="C9" s="124"/>
      <c r="D9" s="19"/>
      <c r="E9" s="19"/>
      <c r="F9" s="19"/>
      <c r="G9" s="125" t="s">
        <v>5</v>
      </c>
      <c r="H9" s="126"/>
      <c r="I9" s="119" t="s">
        <v>55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64</v>
      </c>
      <c r="C10" s="122"/>
      <c r="D10" s="19"/>
      <c r="E10" s="19"/>
      <c r="F10" s="19"/>
      <c r="G10" s="125" t="s">
        <v>35</v>
      </c>
      <c r="H10" s="126"/>
      <c r="I10" s="119" t="s">
        <v>54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21136</v>
      </c>
      <c r="C11" s="80">
        <v>35</v>
      </c>
      <c r="D11" s="22"/>
      <c r="E11" s="20"/>
      <c r="F11" s="20"/>
      <c r="G11" s="125" t="s">
        <v>7</v>
      </c>
      <c r="H11" s="126"/>
      <c r="I11" s="119" t="s">
        <v>46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46</v>
      </c>
      <c r="D13" s="142"/>
      <c r="E13" s="46" t="s">
        <v>46</v>
      </c>
      <c r="F13" s="153" t="s">
        <v>9</v>
      </c>
      <c r="G13" s="154"/>
      <c r="H13" s="154"/>
      <c r="I13" s="151" t="s">
        <v>67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44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41</v>
      </c>
      <c r="C19" s="156"/>
      <c r="D19" s="156"/>
      <c r="E19" s="157"/>
      <c r="F19" s="155" t="s">
        <v>43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48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71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49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70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69</v>
      </c>
      <c r="B54" s="149"/>
      <c r="C54" s="149"/>
      <c r="D54" s="95" t="s">
        <v>45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2%,________,"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ml,20ml,________,"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38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57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43827</v>
      </c>
      <c r="C7" s="72" t="s">
        <v>60</v>
      </c>
      <c r="D7" s="86"/>
      <c r="E7" s="134" t="s">
        <v>40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Носков В.А.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53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18023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Берина Е.В.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5" t="s">
        <v>6</v>
      </c>
      <c r="H10" s="126"/>
      <c r="I10" s="192" t="s">
        <v>54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21136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________</v>
      </c>
      <c r="D13" s="232"/>
      <c r="E13" s="85" t="str">
        <f>'Диагностика КГ'!E13</f>
        <v>________</v>
      </c>
      <c r="F13" s="153" t="s">
        <v>9</v>
      </c>
      <c r="G13" s="154"/>
      <c r="H13" s="154"/>
      <c r="I13" s="233" t="s">
        <v>67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42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62</v>
      </c>
      <c r="F17" s="59"/>
      <c r="G17" s="29"/>
      <c r="H17" s="88" t="s">
        <v>63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48</v>
      </c>
      <c r="C20" s="195"/>
      <c r="D20" s="70" t="s">
        <v>61</v>
      </c>
      <c r="E20" s="130" t="s">
        <v>26</v>
      </c>
      <c r="F20" s="130"/>
      <c r="G20" s="11">
        <v>0.79166666666666663</v>
      </c>
      <c r="H20" s="130" t="s">
        <v>29</v>
      </c>
      <c r="I20" s="130"/>
      <c r="J20" s="12">
        <v>2139.7800000000002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50</v>
      </c>
      <c r="B21" s="84"/>
      <c r="C21" s="176">
        <v>0.78125</v>
      </c>
      <c r="D21" s="177"/>
      <c r="E21" s="228" t="s">
        <v>47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65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52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66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2019-12-28T18:06:23Z</cp:lastPrinted>
  <dcterms:created xsi:type="dcterms:W3CDTF">2006-09-16T00:00:00Z</dcterms:created>
  <dcterms:modified xsi:type="dcterms:W3CDTF">2019-12-28T18:07:06Z</dcterms:modified>
  <cp:category>Рентгенэндоваскулярные хирурги</cp:category>
</cp:coreProperties>
</file>