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1\0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<sst xmlns="http://schemas.openxmlformats.org/spreadsheetml/2006/main" count="102" uniqueCount="75">
  <si>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</si>
  <si>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</si>
  <si>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</si>
  <si>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</si>
  <si>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</si>
  <si>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</si>
  <si>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</si>
  <si>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</si>
  <si>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</si>
  <si>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</si>
  <si>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</si>
  <si>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</si>
  <si>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</si>
  <si>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</si>
  <si>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</si>
  <si>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</si>
  <si>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</si>
  <si>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</si>
  <si>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</si>
  <si>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</si>
  <si>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</si>
  <si>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</si>
  <si>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</si>
  <si>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</si>
  <si>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</si>
  <si>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</si>
  <si>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</si>
  <si>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</si>
  <si>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</si>
  <si>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</si>
  <si>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</si>
  <si>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</si>
  <si>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</si>
  <si>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</si>
  <si>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</si>
  <si>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</si>
  <si>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</si>
  <si>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</si>
  <si>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</si>
  <si>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</si>
  <si>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</si>
  <si>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</si>
  <si>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</si>
  <si>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</si>
  <si>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</si>
  <si>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</si>
  <si>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</si>
  <si>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 xml:space="preserve"> </t>
  </si>
  <si>
    <t>Ultravist  370</t>
  </si>
  <si>
    <t>%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</si>
  <si>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</si>
  <si>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</si>
  <si>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</si>
  <si>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</si>
  <si>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</si>
  <si>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Чесноков С.Л.</t>
  </si>
  <si>
    <t>Мишина Е.А.</t>
  </si>
  <si>
    <t>Реваскуляризация ПКА</t>
  </si>
  <si>
    <t>Александрова И.А.</t>
  </si>
  <si>
    <t>начало 18:30</t>
  </si>
  <si>
    <t>окончание 20:30</t>
  </si>
  <si>
    <t>Баллонная вазодилатация с установкой стентов в сосуд (ПКА)</t>
  </si>
  <si>
    <t>Гурская Т.К.</t>
  </si>
  <si>
    <t>ОКС БПST</t>
  </si>
  <si>
    <t>a. femoralis dex.</t>
  </si>
  <si>
    <t>Sol. Novocaini 0.5%</t>
  </si>
  <si>
    <t>10 ml</t>
  </si>
  <si>
    <t>П/О ушито аппаратом AngioSeal</t>
  </si>
  <si>
    <t>Aspiron 6F</t>
  </si>
  <si>
    <t>GuideLiner6F</t>
  </si>
  <si>
    <t>250 ml</t>
  </si>
  <si>
    <t>33.54</t>
  </si>
  <si>
    <t>кальциноз, неровность контура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</si>
  <si>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ЗНА.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выполнена частиная аспирация пристеночного тромба проксимального сегмента. Получены фрагменты тромба. Далее выполнена  ангиопластика значимого стеноза проксимального сегмента</t>
    </r>
    <r>
      <rPr>
        <b/>
        <sz val="11"/>
        <color theme="1"/>
        <rFont val="Calibri"/>
        <family val="2"/>
        <charset val="204"/>
        <scheme val="minor"/>
      </rPr>
      <t xml:space="preserve"> БК Euphora  2.5-12</t>
    </r>
    <r>
      <rPr>
        <sz val="11"/>
        <color theme="1"/>
        <rFont val="Calibri"/>
        <family val="2"/>
        <charset val="204"/>
        <scheme val="minor"/>
      </rPr>
      <t xml:space="preserve">, давлением 16-18 атм. Для обеспечения  проведения последующих стентов через труднодоступный кальцинированный и извитой участок проксимального сегмента  ПКА установлен </t>
    </r>
    <r>
      <rPr>
        <b/>
        <sz val="11"/>
        <color theme="1"/>
        <rFont val="Calibri"/>
        <family val="2"/>
        <charset val="204"/>
        <scheme val="minor"/>
      </rPr>
      <t>GuideLiner 6F</t>
    </r>
    <r>
      <rPr>
        <sz val="11"/>
        <color theme="1"/>
        <rFont val="Calibri"/>
        <family val="2"/>
        <charset val="204"/>
        <scheme val="minor"/>
      </rPr>
      <t>. Через гайдланер в проксимальный  сегмент  удалось позиционировать и  имплантировать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16 атм. В устье  ПКА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3.5-9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Далее выполнена постдилатация стентов включая устье ПКА </t>
    </r>
    <r>
      <rPr>
        <b/>
        <sz val="11"/>
        <color theme="1"/>
        <rFont val="Calibri"/>
        <family val="2"/>
        <charset val="204"/>
        <scheme val="minor"/>
      </rPr>
      <t>БК NC Euphora  3.5-15</t>
    </r>
    <r>
      <rPr>
        <sz val="11"/>
        <color theme="1"/>
        <rFont val="Calibri"/>
        <family val="2"/>
        <charset val="204"/>
        <scheme val="minor"/>
      </rPr>
      <t>, давлением от 14 до 18 атм.  При контрольной съемке стенты  раскрыты  удовлетворительно,  признаков краевых диссекций, тромбоза не выявлено, антеградный кровоток по ЗНА и ЗБВ полностью восстановлен TIMI III. Процедура завершена. Давящая повязка.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</si>
  <si>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30%, кальциноз пркосимального и среднего сегмента, неровность контура проксимального сегмента, на границе пркосимального и среднего сегмента стеноз 70%. стенозы среднего сегмента 40%. Антеградный кровоток TIMI III.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стеноз устья 50%, неровность контура пркосимального сегмента, стеноз средн./3 55%, стенозы дистального сегмента 45%. Антеградный кровоток TIMI III.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выраженный кальциноз  проксимального сегмента, стеноз устья ПКА 80%,  на фоне кальцинированного значимого 85% стеноза проксимального сегмента определяется пристеночный тромб, окклюзирующий просвет артерии до 98%, стеноз среднего сегмента 60%, неровность контура дистального сегмента. Антеградный кровоток TIMI 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</si>
</sst>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24" fillId="0" borderId="24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38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43831</v>
      </c>
      <c r="C7" s="78" t="s">
        <v>59</v>
      </c>
      <c r="D7" s="19"/>
      <c r="E7" s="133" t="s">
        <v>40</v>
      </c>
      <c r="F7" s="133"/>
      <c r="G7" s="126"/>
      <c r="H7" s="126"/>
      <c r="I7" s="116" t="s">
        <v>51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62</v>
      </c>
      <c r="C8" s="137"/>
      <c r="D8" s="19"/>
      <c r="E8" s="124" t="s">
        <v>4</v>
      </c>
      <c r="F8" s="125"/>
      <c r="G8" s="126" t="s">
        <v>39</v>
      </c>
      <c r="H8" s="126"/>
      <c r="I8" s="118" t="s">
        <v>58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15432</v>
      </c>
      <c r="C9" s="123"/>
      <c r="D9" s="19"/>
      <c r="E9" s="19"/>
      <c r="F9" s="19"/>
      <c r="G9" s="124" t="s">
        <v>5</v>
      </c>
      <c r="H9" s="125"/>
      <c r="I9" s="118" t="s">
        <v>55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63</v>
      </c>
      <c r="C10" s="121"/>
      <c r="D10" s="19"/>
      <c r="E10" s="19"/>
      <c r="F10" s="19"/>
      <c r="G10" s="124" t="s">
        <v>35</v>
      </c>
      <c r="H10" s="125"/>
      <c r="I10" s="118" t="s">
        <v>56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23</v>
      </c>
      <c r="B11" s="77">
        <v>10</v>
      </c>
      <c r="C11" s="79">
        <v>35</v>
      </c>
      <c r="D11" s="22"/>
      <c r="E11" s="20"/>
      <c r="F11" s="20"/>
      <c r="G11" s="124" t="s">
        <v>7</v>
      </c>
      <c r="H11" s="125"/>
      <c r="I11" s="118" t="s">
        <v>46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65</v>
      </c>
      <c r="D13" s="141"/>
      <c r="E13" s="46" t="s">
        <v>66</v>
      </c>
      <c r="F13" s="152" t="s">
        <v>9</v>
      </c>
      <c r="G13" s="153"/>
      <c r="H13" s="153"/>
      <c r="I13" s="150" t="s">
        <v>64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7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44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41</v>
      </c>
      <c r="C19" s="155"/>
      <c r="D19" s="155"/>
      <c r="E19" s="156"/>
      <c r="F19" s="154" t="s">
        <v>43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48</v>
      </c>
      <c r="C24" s="135"/>
      <c r="D24" s="10" t="s">
        <v>52</v>
      </c>
      <c r="E24" s="129" t="s">
        <v>26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54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72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49</v>
      </c>
      <c r="B28" s="19"/>
      <c r="C28" s="19"/>
      <c r="D28" s="19"/>
      <c r="E28" s="106" t="s">
        <v>74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57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67</v>
      </c>
      <c r="B54" s="148"/>
      <c r="C54" s="148"/>
      <c r="D54" s="94" t="s">
        <v>45</v>
      </c>
      <c r="E54" s="95"/>
      <c r="F54" s="39"/>
      <c r="G54" s="39"/>
      <c r="H54" s="149" t="s">
        <v>22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61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7">
        <f>'Диагностика КГ'!B7</f>
        <v>43831</v>
      </c>
      <c r="C7" s="71" t="s">
        <v>60</v>
      </c>
      <c r="D7" s="85"/>
      <c r="E7" s="133" t="s">
        <v>40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Гурская Т.К.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">
        <v>58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15432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">
        <v>56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23</v>
      </c>
      <c r="B11" s="68">
        <f>ОТДЕЛЕНИЕ</f>
        <v>10</v>
      </c>
      <c r="C11" s="68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Novocaini 0.5%</v>
      </c>
      <c r="D13" s="231"/>
      <c r="E13" s="84" t="str">
        <f>'Диагностика КГ'!E13</f>
        <v>10 ml</v>
      </c>
      <c r="F13" s="152" t="s">
        <v>9</v>
      </c>
      <c r="G13" s="153"/>
      <c r="H13" s="153"/>
      <c r="I13" s="232" t="str">
        <f>'Диагностика КГ'!I13:J13</f>
        <v>a. femoralis dex.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7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37</v>
      </c>
      <c r="C15" s="181"/>
      <c r="D15" s="181"/>
      <c r="E15" s="184"/>
      <c r="F15" s="180" t="s">
        <v>28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5.7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68</v>
      </c>
      <c r="I17" s="73"/>
      <c r="J17" s="235" t="s">
        <v>69</v>
      </c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0" t="s">
        <v>16</v>
      </c>
      <c r="B20" s="193" t="s">
        <v>48</v>
      </c>
      <c r="C20" s="194"/>
      <c r="D20" s="69" t="s">
        <v>70</v>
      </c>
      <c r="E20" s="129" t="s">
        <v>26</v>
      </c>
      <c r="F20" s="129"/>
      <c r="G20" s="11" t="s">
        <v>71</v>
      </c>
      <c r="H20" s="129" t="s">
        <v>29</v>
      </c>
      <c r="I20" s="129"/>
      <c r="J20" s="12">
        <v>2850.27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2" t="s">
        <v>50</v>
      </c>
      <c r="B21" s="83"/>
      <c r="C21" s="175"/>
      <c r="D21" s="176"/>
      <c r="E21" s="227" t="s">
        <v>47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5"/>
      <c r="B22" s="1"/>
      <c r="C22" s="1"/>
      <c r="D22" s="1"/>
      <c r="E22" s="234" t="s">
        <v>73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5"/>
      <c r="B23" s="1"/>
      <c r="C23" s="1"/>
      <c r="D23" s="66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5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5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5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5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5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5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5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5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5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5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5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5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5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5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5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5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5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5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5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5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5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5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5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5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53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67</v>
      </c>
      <c r="B54" s="214"/>
      <c r="C54" s="214"/>
      <c r="D54" s="75"/>
      <c r="E54" s="75"/>
      <c r="F54" s="75"/>
      <c r="G54" s="149" t="s">
        <v>22</v>
      </c>
      <c r="H54" s="139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2020-01-01T18:18:26Z</cp:lastPrinted>
  <dcterms:created xsi:type="dcterms:W3CDTF">2006-09-16T00:00:00Z</dcterms:created>
  <dcterms:modified xsi:type="dcterms:W3CDTF">2020-01-01T18:18:32Z</dcterms:modified>
  <cp:category>Рентгенэндоваскулярные хирурги</cp:category>
</cp:coreProperties>
</file>