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2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<sst xmlns="http://schemas.openxmlformats.org/spreadsheetml/2006/main" count="96" uniqueCount="71">
  <si>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</si>
  <si>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</si>
  <si>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</si>
  <si>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</si>
  <si>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</si>
  <si>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</si>
  <si>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</si>
  <si>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</si>
  <si>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</si>
  <si>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</si>
  <si>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</si>
  <si>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</si>
  <si>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</si>
  <si>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</si>
  <si>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</si>
  <si>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</si>
  <si>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</si>
  <si>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</si>
  <si>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</si>
  <si>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</si>
  <si>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</si>
  <si>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</si>
  <si>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</si>
  <si>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</si>
  <si>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</si>
  <si>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</si>
  <si>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</si>
  <si>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</si>
  <si>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</si>
  <si>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</si>
  <si>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</si>
  <si>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</si>
  <si>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</si>
  <si>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</si>
  <si>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</si>
  <si>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</si>
  <si>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</si>
  <si>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</si>
  <si>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</si>
  <si>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</si>
  <si>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</si>
  <si>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</si>
  <si>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</si>
  <si>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</si>
  <si>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</si>
  <si>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</si>
  <si>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</si>
  <si>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</si>
  <si>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</si>
  <si>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</si>
  <si>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</si>
  <si>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</si>
  <si>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100 ml</t>
  </si>
  <si>
    <t>Ultravist  370</t>
  </si>
  <si>
    <t>Щербаков А.С.</t>
  </si>
  <si>
    <t>Тимошенко Н.С.</t>
  </si>
  <si>
    <t>Герасимов М.М.</t>
  </si>
  <si>
    <t>Мишина Е.А,</t>
  </si>
  <si>
    <t>правый</t>
  </si>
  <si>
    <t>200 ml</t>
  </si>
  <si>
    <t>начало 02:25</t>
  </si>
  <si>
    <t>окончание 04:00</t>
  </si>
  <si>
    <t>Баллонная ангиопластика коронарной артерии ПНА.</t>
  </si>
  <si>
    <t>Звездин С.В.</t>
  </si>
  <si>
    <t>ОКС ПST</t>
  </si>
  <si>
    <t>Aspiron 6F</t>
  </si>
  <si>
    <t>EBU 3.5</t>
  </si>
  <si>
    <r>
      <t xml:space="preserve">Ствол ЛКА: </t>
    </r>
    <r>
      <rPr>
        <sz val="11"/>
        <color theme="1"/>
        <rFont val="Times New Roman"/>
        <family val="1"/>
        <charset val="204"/>
      </rPr>
      <t xml:space="preserve">стеноз дист/3 35%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острая тотальная окклюзия от устья.  Антеградный кровоток - TIMI 0, TTG3, Rentrop 0. </t>
    </r>
    <r>
      <rPr>
        <i/>
        <sz val="11"/>
        <color theme="1"/>
        <rFont val="Times New Roman"/>
        <family val="1"/>
        <charset val="204"/>
      </rPr>
      <t xml:space="preserve">Оценка русла после БАП: стеноз устья с переходом на проксимальный сегмент 70%.     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</t>
    </r>
    <r>
      <rPr>
        <b/>
        <sz val="11"/>
        <color theme="1"/>
        <rFont val="Times New Roman"/>
        <family val="1"/>
        <charset val="204"/>
      </rPr>
      <t>БассейнОА: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- TIMI  III.    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проходим, контуры ровные. Антеградный кровоток - TIMI  III.       </t>
    </r>
    <r>
      <rPr>
        <i/>
        <sz val="11"/>
        <color theme="1"/>
        <rFont val="Times New Roman"/>
        <family val="1"/>
        <charset val="204"/>
      </rPr>
      <t xml:space="preserve">         </t>
    </r>
    <r>
      <rPr>
        <sz val="11"/>
        <color theme="1"/>
        <rFont val="Times New Roman"/>
        <family val="1"/>
        <charset val="204"/>
      </rPr>
      <t xml:space="preserve">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</t>
    </r>
    <r>
      <rPr>
        <sz val="11"/>
        <color theme="1"/>
        <rFont val="Times New Roman"/>
        <family val="1"/>
        <charset val="204"/>
      </rPr>
      <t xml:space="preserve">               </t>
    </r>
  </si>
  <si>
    <r>
      <t xml:space="preserve">Устье ствола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 </t>
    </r>
    <r>
      <rPr>
        <b/>
        <sz val="11"/>
        <color theme="1"/>
        <rFont val="Calibri"/>
        <family val="2"/>
        <charset val="204"/>
        <scheme val="minor"/>
      </rPr>
      <t xml:space="preserve">Extra Support </t>
    </r>
    <r>
      <rPr>
        <sz val="11"/>
        <color theme="1"/>
        <rFont val="Calibri"/>
        <family val="2"/>
        <charset val="204"/>
        <scheme val="minor"/>
      </rPr>
      <t>через зону окклюзии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ПНА.  Выполнена аспирация тромботических масс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Aspiron 6 F</t>
    </r>
    <r>
      <rPr>
        <sz val="11"/>
        <color theme="1"/>
        <rFont val="Calibri"/>
        <family val="2"/>
        <charset val="204"/>
        <scheme val="minor"/>
      </rPr>
      <t xml:space="preserve"> и  баллонная ангиопластика значимого стеноза устья ПНА </t>
    </r>
    <r>
      <rPr>
        <b/>
        <sz val="11"/>
        <color theme="1"/>
        <rFont val="Calibri"/>
        <family val="2"/>
        <charset val="204"/>
        <scheme val="minor"/>
      </rPr>
      <t>БК Euphora 2,0-10</t>
    </r>
    <r>
      <rPr>
        <sz val="11"/>
        <color theme="1"/>
        <rFont val="Calibri"/>
        <family val="2"/>
        <charset val="204"/>
        <scheme val="minor"/>
      </rPr>
      <t xml:space="preserve">. На контрольных съемках получен чёткий антеградный кровоток TIMI III, без признаков тромботических масс и диссекции в бассейне ЛКА. Определяется бифуркационный стеноз ЛКА: стеноз дист/3 ствола не менее 35% и стеноз 70% устья ПНА с переходом на проксимальный сегмент. От имплантации стента решено воздержаться т.к. выполнить правильную и адекватную оптимизацию стента (POT) в стволе ЛКА (D = ствола  4,5-5,0 мм) и оптимизацию стента в зоне бифуркации ствол-ПНА-ОА (kissing) не представляется возможным. С учётом положительного ангиографического эффекта виде восстановления антеградного кровотока по ПНА  процедура ЧКВ завершена. Пациент в стабильном состоянии переводится в ПРИТ </t>
    </r>
  </si>
  <si>
    <t xml:space="preserve">Контроль места пункции, повязку удалить через 6-7 часов. Консультация кардиохирурга.
</t>
  </si>
  <si>
    <t>Экстренная реваскуляризация в бассейне ПНА.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</si>
</sst>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6" fillId="0" borderId="5" xfId="0" applyFont="1" applyFill="1" applyBorder="1"/>
    <xf numFmtId="0" fontId="16" fillId="0" borderId="7" xfId="0" applyFont="1" applyFill="1" applyBorder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2" zoomScaleSheetLayoutView="100" workbookViewId="0">
      <selection activeCell="A48" sqref="A48:D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33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23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36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32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43856</v>
      </c>
      <c r="C7" s="79" t="s">
        <v>60</v>
      </c>
      <c r="D7" s="19"/>
      <c r="E7" s="132" t="s">
        <v>41</v>
      </c>
      <c r="F7" s="132"/>
      <c r="G7" s="125"/>
      <c r="H7" s="125"/>
      <c r="I7" s="115" t="s">
        <v>54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63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55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30028</v>
      </c>
      <c r="C9" s="122"/>
      <c r="D9" s="19"/>
      <c r="E9" s="19"/>
      <c r="F9" s="19"/>
      <c r="G9" s="123" t="s">
        <v>5</v>
      </c>
      <c r="H9" s="124"/>
      <c r="I9" s="117" t="s">
        <v>56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64</v>
      </c>
      <c r="C10" s="120"/>
      <c r="D10" s="19"/>
      <c r="E10" s="19"/>
      <c r="F10" s="19"/>
      <c r="G10" s="123" t="s">
        <v>35</v>
      </c>
      <c r="H10" s="124"/>
      <c r="I10" s="117" t="s">
        <v>57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1362</v>
      </c>
      <c r="C11" s="80">
        <v>35</v>
      </c>
      <c r="D11" s="22"/>
      <c r="E11" s="20"/>
      <c r="F11" s="20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49</v>
      </c>
      <c r="D13" s="140"/>
      <c r="E13" s="46" t="s">
        <v>51</v>
      </c>
      <c r="F13" s="151" t="s">
        <v>9</v>
      </c>
      <c r="G13" s="152"/>
      <c r="H13" s="152"/>
      <c r="I13" s="149" t="s">
        <v>50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24</v>
      </c>
      <c r="B14" s="148"/>
      <c r="C14" s="159"/>
      <c r="D14" s="47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45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42</v>
      </c>
      <c r="C19" s="154"/>
      <c r="D19" s="154"/>
      <c r="E19" s="155"/>
      <c r="F19" s="153" t="s">
        <v>44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53</v>
      </c>
      <c r="C24" s="134"/>
      <c r="D24" s="10" t="s">
        <v>52</v>
      </c>
      <c r="E24" s="128" t="s">
        <v>25</v>
      </c>
      <c r="F24" s="128"/>
      <c r="G24" s="11"/>
      <c r="H24" s="128" t="s">
        <v>17</v>
      </c>
      <c r="I24" s="128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58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/>
      <c r="F27" s="166"/>
      <c r="G27" s="167"/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5" t="s">
        <v>67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29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70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38</v>
      </c>
      <c r="B54" s="147"/>
      <c r="C54" s="147"/>
      <c r="D54" s="93" t="s">
        <v>46</v>
      </c>
      <c r="E54" s="94"/>
      <c r="F54" s="39"/>
      <c r="G54" s="39"/>
      <c r="H54" s="148" t="s">
        <v>21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А.Е.,"Мишина Е.А,",</x12ac:list>
        </mc:Choice>
        <mc:Fallback>
          <formula1>"Капралова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А.Е.,Мишина Е.А,,"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23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36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2" t="s">
        <v>62</v>
      </c>
      <c r="B5" s="203"/>
      <c r="C5" s="203"/>
      <c r="D5" s="203"/>
      <c r="E5" s="203"/>
      <c r="F5" s="203"/>
      <c r="G5" s="203"/>
      <c r="H5" s="203"/>
      <c r="I5" s="203"/>
      <c r="J5" s="204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43856</v>
      </c>
      <c r="C7" s="72" t="s">
        <v>61</v>
      </c>
      <c r="D7" s="19"/>
      <c r="E7" s="132" t="s">
        <v>41</v>
      </c>
      <c r="F7" s="205"/>
      <c r="G7" s="210">
        <f>'Диагностика КГ'!G7:H7</f>
        <v>0</v>
      </c>
      <c r="H7" s="210"/>
      <c r="I7" s="206" t="str">
        <f>'Диагностика КГ'!I7:J7</f>
        <v>Щербаков А.С.</v>
      </c>
      <c r="J7" s="207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0" t="str">
        <f>'Диагностика КГ'!B8:C8</f>
        <v>Звездин С.В.</v>
      </c>
      <c r="C8" s="208"/>
      <c r="D8" s="19"/>
      <c r="E8" s="123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Тимошенко Н.С.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0">
        <f>'Диагностика КГ'!B9:C9</f>
        <v>30028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Герасимов М.М.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23" t="s">
        <v>6</v>
      </c>
      <c r="H10" s="124"/>
      <c r="I10" s="190" t="str">
        <f>'Диагностика КГ'!I10:J10</f>
        <v>Мишина Е.А,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1362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29" t="str">
        <f>'Диагностика КГ'!B13:C13</f>
        <v>Sol. lidocaini 1%</v>
      </c>
      <c r="D13" s="230"/>
      <c r="E13" s="85" t="str">
        <f>'Диагностика КГ'!E13</f>
        <v>2 ml</v>
      </c>
      <c r="F13" s="151" t="s">
        <v>9</v>
      </c>
      <c r="G13" s="152"/>
      <c r="H13" s="152"/>
      <c r="I13" s="231" t="str">
        <f>'Диагностика КГ'!I13:J13</f>
        <v>a.radialis.</v>
      </c>
      <c r="J13" s="232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24</v>
      </c>
      <c r="B14" s="148"/>
      <c r="C14" s="159"/>
      <c r="D14" s="47" t="s">
        <v>34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37</v>
      </c>
      <c r="C15" s="180"/>
      <c r="D15" s="180"/>
      <c r="E15" s="183"/>
      <c r="F15" s="179" t="s">
        <v>27</v>
      </c>
      <c r="G15" s="183"/>
      <c r="H15" s="179" t="s">
        <v>43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34" t="s">
        <v>66</v>
      </c>
      <c r="F17" s="59"/>
      <c r="G17" s="29"/>
      <c r="H17" s="233" t="s">
        <v>65</v>
      </c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2" t="s">
        <v>53</v>
      </c>
      <c r="C20" s="193"/>
      <c r="D20" s="70" t="s">
        <v>59</v>
      </c>
      <c r="E20" s="128" t="s">
        <v>25</v>
      </c>
      <c r="F20" s="128"/>
      <c r="G20" s="86">
        <v>0.77916666666666667</v>
      </c>
      <c r="H20" s="128" t="s">
        <v>28</v>
      </c>
      <c r="I20" s="128"/>
      <c r="J20" s="12">
        <v>384.33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48</v>
      </c>
      <c r="B21" s="84"/>
      <c r="C21" s="174">
        <v>0.11319444444444444</v>
      </c>
      <c r="D21" s="175"/>
      <c r="E21" s="226" t="s">
        <v>30</v>
      </c>
      <c r="F21" s="227"/>
      <c r="G21" s="227"/>
      <c r="H21" s="227"/>
      <c r="I21" s="227"/>
      <c r="J21" s="228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35" t="s">
        <v>68</v>
      </c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4" t="s">
        <v>31</v>
      </c>
      <c r="B48" s="215"/>
      <c r="C48" s="75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6" t="s">
        <v>69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2" t="s">
        <v>38</v>
      </c>
      <c r="B54" s="213"/>
      <c r="C54" s="213"/>
      <c r="D54" s="76"/>
      <c r="E54" s="76"/>
      <c r="F54" s="76"/>
      <c r="G54" s="148" t="s">
        <v>21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2020-01-26T02:27:58Z</cp:lastPrinted>
  <dcterms:created xsi:type="dcterms:W3CDTF">2006-09-16T00:00:00Z</dcterms:created>
  <dcterms:modified xsi:type="dcterms:W3CDTF">2020-01-26T02:28:06Z</dcterms:modified>
  <cp:category>Рентгенэндоваскулярные хирурги</cp:category>
</cp:coreProperties>
</file>