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0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<sst xmlns="http://schemas.openxmlformats.org/spreadsheetml/2006/main" count="98" uniqueCount="73">
  <si>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</si>
  <si>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</si>
  <si>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</si>
  <si>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</si>
  <si>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</si>
  <si>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</si>
  <si>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</si>
  <si>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</si>
  <si>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</si>
  <si>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</si>
  <si>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</si>
  <si>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</si>
  <si>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</si>
  <si>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</si>
  <si>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</si>
  <si>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</si>
  <si>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</si>
  <si>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</si>
  <si>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</si>
  <si>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</si>
  <si>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</si>
  <si>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</si>
  <si>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</si>
  <si>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</si>
  <si>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</si>
  <si>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</si>
  <si>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</si>
  <si>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</si>
  <si>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</si>
  <si>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</si>
  <si>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</si>
  <si>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</si>
  <si>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</si>
  <si>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</si>
  <si>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</si>
  <si>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</si>
  <si>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</si>
  <si>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</si>
  <si>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</si>
  <si>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</si>
  <si>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</si>
  <si>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</si>
  <si>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</si>
  <si>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</si>
  <si>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</si>
  <si>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</si>
  <si>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</si>
  <si>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</si>
  <si>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</si>
  <si>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</si>
  <si>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</si>
  <si>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Ultravist  370</t>
  </si>
  <si>
    <t>%</t>
  </si>
  <si>
    <t>a.radialis.</t>
  </si>
  <si>
    <t>50 ml</t>
  </si>
  <si>
    <t>Доза облучен. мЗв:</t>
  </si>
  <si>
    <t>Консультация кардиохирурга</t>
  </si>
  <si>
    <t>Щербаков А.С.</t>
  </si>
  <si>
    <t>Александрова И.А.</t>
  </si>
  <si>
    <t>Соловьев С.О.</t>
  </si>
  <si>
    <t>сбалансированный</t>
  </si>
  <si>
    <t>Баллонная вазодилатация с установкой стента в коронарную артерию  (ОА).</t>
  </si>
  <si>
    <t>окончание 23:20</t>
  </si>
  <si>
    <t>начало 22:01</t>
  </si>
  <si>
    <t>Кочетов Е.В.</t>
  </si>
  <si>
    <t>ОКС ПST</t>
  </si>
  <si>
    <t>Галамага Н.Е.</t>
  </si>
  <si>
    <t>250 ml</t>
  </si>
  <si>
    <t>EBU 3.5 6F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</si>
  <si>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EBU 3.5 6F</t>
    </r>
    <r>
      <rPr>
        <sz val="11"/>
        <color theme="1"/>
        <rFont val="Calibri"/>
        <family val="2"/>
        <charset val="204"/>
        <scheme val="minor"/>
      </rPr>
      <t xml:space="preserve">. По коронарному проводнику БК </t>
    </r>
    <r>
      <rPr>
        <b/>
        <sz val="11"/>
        <color theme="1"/>
        <rFont val="Calibri"/>
        <family val="2"/>
        <charset val="204"/>
        <scheme val="minor"/>
      </rPr>
      <t>Euphora 2.0-10 mm</t>
    </r>
    <r>
      <rPr>
        <sz val="11"/>
        <color theme="1"/>
        <rFont val="Calibri"/>
        <family val="2"/>
        <charset val="204"/>
        <scheme val="minor"/>
      </rPr>
      <t>, давлением 14 атм. выполнена реканализация артерии с восстановлением антеградного кровотока - TIMI III.  В зону остаточного стеноза проксимального сегмента ОА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3.0-34 мм</t>
    </r>
    <r>
      <rPr>
        <sz val="11"/>
        <color theme="1"/>
        <rFont val="Calibri"/>
        <family val="2"/>
        <charset val="204"/>
        <scheme val="minor"/>
      </rPr>
      <t xml:space="preserve">, давлением 12. На контрольной съемке стент  раскрыт  удовлетворительно,  признаков краевых диссекций, тромбоза не выявлено, антеградный кровоток по ОА чёткий - TIMI III, остаточных стенозов нет.  Процедура завершена. Давящая повязка. Пациент в стабильном состоянии переводится в ПРИТ </t>
    </r>
  </si>
  <si>
    <t>проходим, контуры ровные</t>
  </si>
  <si>
    <t xml:space="preserve"> Реваскуляризация ОА.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</si>
  <si>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в зоне бифуркации (0,1,0) - 60%., стеноз дистального сегмента 50%. Антеградный кровоток - TIMI III.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устья 30%, тотальная окклюзия от проксимального сегмента, стеноз дистального сегмента 50%.  Антеградный кровоток - TIMI 0. Межсистемный коллатеральный кровоток из бассейна ПКА с ретроградным контрастированием дистального сегмента ЗБВ бассейна ОА.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50%, неровность контура среднего сегмента. Антеградный кровоток TIMI  III.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</si>
</sst>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32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23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38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31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>
        <v>43866</v>
      </c>
      <c r="C7" s="80" t="s">
        <v>63</v>
      </c>
      <c r="D7" s="19"/>
      <c r="E7" s="133" t="s">
        <v>40</v>
      </c>
      <c r="F7" s="133"/>
      <c r="G7" s="126"/>
      <c r="H7" s="126"/>
      <c r="I7" s="116" t="s">
        <v>57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64</v>
      </c>
      <c r="C8" s="137"/>
      <c r="D8" s="19"/>
      <c r="E8" s="124" t="s">
        <v>4</v>
      </c>
      <c r="F8" s="125"/>
      <c r="G8" s="126" t="s">
        <v>39</v>
      </c>
      <c r="H8" s="126"/>
      <c r="I8" s="118" t="s">
        <v>58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26882</v>
      </c>
      <c r="C9" s="123"/>
      <c r="D9" s="19"/>
      <c r="E9" s="19"/>
      <c r="F9" s="19"/>
      <c r="G9" s="124" t="s">
        <v>5</v>
      </c>
      <c r="H9" s="125"/>
      <c r="I9" s="118" t="s">
        <v>59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65</v>
      </c>
      <c r="C10" s="121"/>
      <c r="D10" s="19"/>
      <c r="E10" s="19"/>
      <c r="F10" s="19"/>
      <c r="G10" s="124" t="s">
        <v>34</v>
      </c>
      <c r="H10" s="125"/>
      <c r="I10" s="118" t="s">
        <v>66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22</v>
      </c>
      <c r="B11" s="79">
        <v>2066</v>
      </c>
      <c r="C11" s="81">
        <v>35</v>
      </c>
      <c r="D11" s="22"/>
      <c r="E11" s="20"/>
      <c r="F11" s="20"/>
      <c r="G11" s="124" t="s">
        <v>7</v>
      </c>
      <c r="H11" s="125"/>
      <c r="I11" s="118" t="s">
        <v>46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48</v>
      </c>
      <c r="D13" s="141"/>
      <c r="E13" s="47" t="s">
        <v>49</v>
      </c>
      <c r="F13" s="152" t="s">
        <v>9</v>
      </c>
      <c r="G13" s="153"/>
      <c r="H13" s="153"/>
      <c r="I13" s="150" t="s">
        <v>53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24</v>
      </c>
      <c r="B14" s="149"/>
      <c r="C14" s="160"/>
      <c r="D14" s="48" t="s">
        <v>33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44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41</v>
      </c>
      <c r="C19" s="155"/>
      <c r="D19" s="155"/>
      <c r="E19" s="156"/>
      <c r="F19" s="154" t="s">
        <v>43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51</v>
      </c>
      <c r="C24" s="135"/>
      <c r="D24" s="10" t="s">
        <v>54</v>
      </c>
      <c r="E24" s="129" t="s">
        <v>25</v>
      </c>
      <c r="F24" s="129"/>
      <c r="G24" s="11"/>
      <c r="H24" s="129" t="s">
        <v>55</v>
      </c>
      <c r="I24" s="129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18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60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70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 t="s">
        <v>52</v>
      </c>
      <c r="B28" s="19"/>
      <c r="C28" s="19"/>
      <c r="D28" s="19"/>
      <c r="E28" s="106" t="s">
        <v>72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17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29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71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37</v>
      </c>
      <c r="B54" s="148"/>
      <c r="C54" s="148"/>
      <c r="D54" s="94" t="s">
        <v>45</v>
      </c>
      <c r="E54" s="95"/>
      <c r="F54" s="40"/>
      <c r="G54" s="40"/>
      <c r="H54" s="149" t="s">
        <v>21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38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3" t="s">
        <v>61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69">
        <f>'Диагностика КГ'!B7</f>
        <v>43866</v>
      </c>
      <c r="C7" s="73" t="s">
        <v>62</v>
      </c>
      <c r="D7" s="19"/>
      <c r="E7" s="133" t="s">
        <v>40</v>
      </c>
      <c r="F7" s="206"/>
      <c r="G7" s="211"/>
      <c r="H7" s="211"/>
      <c r="I7" s="207" t="str">
        <f>'Диагностика КГ'!I7:J7</f>
        <v>Щербаков А.С.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91" t="str">
        <f>'Диагностика КГ'!B8:C8</f>
        <v>Кочетов Е.В.</v>
      </c>
      <c r="C8" s="209"/>
      <c r="D8" s="19"/>
      <c r="E8" s="124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Александрова И.А.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21">
        <f>'Диагностика КГ'!B9:C9</f>
        <v>26882</v>
      </c>
      <c r="C9" s="222"/>
      <c r="D9" s="19"/>
      <c r="E9" s="19"/>
      <c r="F9" s="42"/>
      <c r="G9" s="223" t="s">
        <v>5</v>
      </c>
      <c r="H9" s="224"/>
      <c r="I9" s="191" t="str">
        <f>'Диагностика КГ'!I9:J9</f>
        <v>Соловьев С.О.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5" t="str">
        <f>'Диагностика КГ'!B10:C10</f>
        <v>ОКС ПST</v>
      </c>
      <c r="C10" s="226"/>
      <c r="D10" s="19"/>
      <c r="E10" s="19"/>
      <c r="F10" s="19"/>
      <c r="G10" s="124" t="s">
        <v>6</v>
      </c>
      <c r="H10" s="125"/>
      <c r="I10" s="191" t="str">
        <f>'Диагностика КГ'!I10:J10</f>
        <v>Галамага Н.Е.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22</v>
      </c>
      <c r="B11" s="70">
        <f>ОТДЕЛЕНИЕ</f>
        <v>2066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0" t="str">
        <f>'Диагностика КГ'!B13:C13</f>
        <v>Sol. lidocaini 1%</v>
      </c>
      <c r="D13" s="231"/>
      <c r="E13" s="86" t="str">
        <f>'Диагностика КГ'!E13</f>
        <v>2 ml</v>
      </c>
      <c r="F13" s="152" t="s">
        <v>9</v>
      </c>
      <c r="G13" s="153"/>
      <c r="H13" s="153"/>
      <c r="I13" s="232" t="str">
        <f>'Диагностика КГ'!I13:J13</f>
        <v>a.radialis.</v>
      </c>
      <c r="J13" s="233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24</v>
      </c>
      <c r="B14" s="149"/>
      <c r="C14" s="160"/>
      <c r="D14" s="48" t="s">
        <v>33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3" t="s">
        <v>36</v>
      </c>
      <c r="C15" s="181"/>
      <c r="D15" s="181"/>
      <c r="E15" s="184"/>
      <c r="F15" s="180" t="s">
        <v>27</v>
      </c>
      <c r="G15" s="184"/>
      <c r="H15" s="180" t="s">
        <v>42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234" t="s">
        <v>68</v>
      </c>
      <c r="F17" s="60"/>
      <c r="G17" s="30"/>
      <c r="H17" s="29"/>
      <c r="I17" s="75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2" t="s">
        <v>16</v>
      </c>
      <c r="B20" s="193" t="s">
        <v>51</v>
      </c>
      <c r="C20" s="194"/>
      <c r="D20" s="71" t="s">
        <v>67</v>
      </c>
      <c r="E20" s="129" t="s">
        <v>25</v>
      </c>
      <c r="F20" s="129"/>
      <c r="G20" s="87">
        <v>0.65416666666666667</v>
      </c>
      <c r="H20" s="129" t="s">
        <v>28</v>
      </c>
      <c r="I20" s="129"/>
      <c r="J20" s="12">
        <v>599.29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4" t="s">
        <v>47</v>
      </c>
      <c r="B21" s="85"/>
      <c r="C21" s="175">
        <v>0.93125000000000002</v>
      </c>
      <c r="D21" s="176"/>
      <c r="E21" s="227" t="s">
        <v>50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7"/>
      <c r="B22" s="1"/>
      <c r="C22" s="1"/>
      <c r="D22" s="1"/>
      <c r="E22" s="235" t="s">
        <v>69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7"/>
      <c r="B23" s="1"/>
      <c r="C23" s="1"/>
      <c r="D23" s="68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7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7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7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7"/>
      <c r="B27" s="1"/>
      <c r="C27" s="1"/>
      <c r="D27" s="62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7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7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7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7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7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7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7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7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7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7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7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7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7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7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7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7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7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7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7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7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30</v>
      </c>
      <c r="B48" s="216"/>
      <c r="C48" s="76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7" t="s">
        <v>56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37</v>
      </c>
      <c r="B54" s="214"/>
      <c r="C54" s="214"/>
      <c r="D54" s="77"/>
      <c r="E54" s="77"/>
      <c r="F54" s="77"/>
      <c r="G54" s="149" t="s">
        <v>21</v>
      </c>
      <c r="H54" s="139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2020-02-05T20:40:38Z</cp:lastPrinted>
  <dcterms:created xsi:type="dcterms:W3CDTF">2006-09-16T00:00:00Z</dcterms:created>
  <dcterms:modified xsi:type="dcterms:W3CDTF">2020-02-05T20:40:45Z</dcterms:modified>
  <cp:category>Рентгенэндоваскулярные хирурги</cp:category>
</cp:coreProperties>
</file>