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0\ЧКВ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  <fileRecoveryPr repairLoad="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<sst xmlns="http://schemas.openxmlformats.org/spreadsheetml/2006/main" count="98" uniqueCount="73">
  <si>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</si>
  <si>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</si>
  <si>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</si>
  <si>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</si>
  <si>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</si>
  <si>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</si>
  <si>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</si>
  <si>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</si>
  <si>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</si>
  <si>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</si>
  <si>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</si>
  <si>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</si>
  <si>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</si>
  <si>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</si>
  <si>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</si>
  <si>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</si>
  <si>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</si>
  <si>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</si>
  <si>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</si>
  <si>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</si>
  <si>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</si>
  <si>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</si>
  <si>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</si>
  <si>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</si>
  <si>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</si>
  <si>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</si>
  <si>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</si>
  <si>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</si>
  <si>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</si>
  <si>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</si>
  <si>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</si>
  <si>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</si>
  <si>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</si>
  <si>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</si>
  <si>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</si>
  <si>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</si>
  <si>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</si>
  <si>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</si>
  <si>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</si>
  <si>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</si>
  <si>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</si>
  <si>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</si>
  <si>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</si>
  <si>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</si>
  <si>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</si>
  <si>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</si>
  <si>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</si>
  <si>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</si>
  <si>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</si>
  <si>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</si>
  <si>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</si>
  <si>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</si>
  <si>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</si>
  <si>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</si>
  <si>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50 ml</t>
  </si>
  <si>
    <t>Доза облучен. мЗв:</t>
  </si>
  <si>
    <t>Консультация кардиохирурга</t>
  </si>
  <si>
    <t>Щербаков А.С.</t>
  </si>
  <si>
    <t>1619.45</t>
  </si>
  <si>
    <t>ОКС БПST</t>
  </si>
  <si>
    <t>начало 16:30</t>
  </si>
  <si>
    <t>окончание 18:20</t>
  </si>
  <si>
    <t>Куренков В.К.</t>
  </si>
  <si>
    <t>Александрова И.А.</t>
  </si>
  <si>
    <t>350 ml</t>
  </si>
  <si>
    <t>Баллонная вазодилатация с установкой стентов в коронарную артерию  (ПКА).</t>
  </si>
  <si>
    <t>Соловьев С.О.</t>
  </si>
  <si>
    <t>Билан Н.А.</t>
  </si>
  <si>
    <t xml:space="preserve"> Реваскуляризация ПКА.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</si>
  <si>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RanWay JL 3,5 6F </t>
    </r>
    <r>
      <rPr>
        <sz val="11"/>
        <color theme="1"/>
        <rFont val="Calibri"/>
        <family val="2"/>
        <charset val="204"/>
        <scheme val="minor"/>
      </rPr>
      <t xml:space="preserve">(в мануальной модификации под R катетер для оптимальной поддержки).   По коронарному проводнику с техническими сложностями из-за кальциноза выполнена последовательная баллонная предилатация субокклюзирующих стенозов проксимального и среднего сегмента ПКА  БК-ми </t>
    </r>
    <r>
      <rPr>
        <b/>
        <sz val="11"/>
        <color theme="1"/>
        <rFont val="Calibri"/>
        <family val="2"/>
        <charset val="204"/>
        <scheme val="minor"/>
      </rPr>
      <t>Euphora 1.5-15mm, Euphora 2.0-10 mm, Euphora 2.5-12mm</t>
    </r>
    <r>
      <rPr>
        <sz val="11"/>
        <color theme="1"/>
        <rFont val="Calibri"/>
        <family val="2"/>
        <charset val="204"/>
        <scheme val="minor"/>
      </rPr>
      <t>, давлением от 10 до 18 атм. В зону среднего  сегмента 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</t>
    </r>
    <r>
      <rPr>
        <sz val="11"/>
        <color theme="1"/>
        <rFont val="Calibri"/>
        <family val="2"/>
        <charset val="204"/>
        <scheme val="minor"/>
      </rPr>
      <t xml:space="preserve"> 3.0-15 мм, давлением 12 атм. В зону проксимального 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3.0-38</t>
    </r>
    <r>
      <rPr>
        <sz val="11"/>
        <color theme="1"/>
        <rFont val="Calibri"/>
        <family val="2"/>
        <charset val="204"/>
        <scheme val="minor"/>
      </rPr>
      <t xml:space="preserve"> мм, в устье ПКА с переходом на проксимальный сегмент </t>
    </r>
    <r>
      <rPr>
        <b/>
        <sz val="11"/>
        <color theme="1"/>
        <rFont val="Calibri"/>
        <family val="2"/>
        <charset val="204"/>
        <scheme val="minor"/>
      </rPr>
      <t>DES Resolute Integrity 3.5-9 мм</t>
    </r>
    <r>
      <rPr>
        <sz val="11"/>
        <color theme="1"/>
        <rFont val="Calibri"/>
        <family val="2"/>
        <charset val="204"/>
        <scheme val="minor"/>
      </rPr>
      <t xml:space="preserve">, давлением 14. Далее завершающая постдилатация стентов и зон overlapping БК от стента 3,5-9, давлением от 12 до 16 атм.   При контрольной съемке стенты  раскрыты  удовлетворительно,  признаков краевых диссекций, тромбоза не выявлено, антеградный кровоток по ПКА чёткий - TIMI III, остаточных стенозов нет.  Процедура завершена. Давящая повязка. Пациент в стабильном состоянии переводится в ПРИТ </t>
    </r>
  </si>
  <si>
    <t>кальциноз, эксцентр. стеноз дист/3 50%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</si>
  <si>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</si>
  <si>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Стеноз устья 60%, гипертрофированная 1 СВ, хроническая тотальная окклюзия среднего сегмента ПНА, тотальная хроническая окклюзия от устья ДВ2. Устьевой кальцинированный стеноз ДВ1 90%. Антеградный кровоток за зоной окклюзии ПНА и ДВ2  TIMI 0.  Слабое  ретроградное заполнение дистального русла ДВ2 за счёт внутрисистемных коллатералей.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выраженный кальциноз проксимального и среднего сегмента. Стеноз проксимального сегмента 80%, тотальная окклюзия дистального сегмента. Умеренный коллатеральный кровоток ЗБВ и дистального сегмента ОА за счёт внутрисистемных коллатералей.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умеренный кальциноз проксимального и среднего сегмента. Стеноз устья 70%, тандемные кальцинированные субокклюзирующие стенозы проксимального и среднего сегмента, стеноз дистального сегмента 30%. Антеградный кровоток TIMI  II.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</si>
</sst>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32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35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38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31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43866</v>
      </c>
      <c r="C7" s="80" t="s">
        <v>60</v>
      </c>
      <c r="D7" s="19"/>
      <c r="E7" s="127" t="s">
        <v>40</v>
      </c>
      <c r="F7" s="127"/>
      <c r="G7" s="136"/>
      <c r="H7" s="136"/>
      <c r="I7" s="141" t="s">
        <v>57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62</v>
      </c>
      <c r="C8" s="133"/>
      <c r="D8" s="19"/>
      <c r="E8" s="128" t="s">
        <v>4</v>
      </c>
      <c r="F8" s="129"/>
      <c r="G8" s="136" t="s">
        <v>39</v>
      </c>
      <c r="H8" s="136"/>
      <c r="I8" s="125" t="s">
        <v>63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15343</v>
      </c>
      <c r="C9" s="146"/>
      <c r="D9" s="19"/>
      <c r="E9" s="19"/>
      <c r="F9" s="19"/>
      <c r="G9" s="128" t="s">
        <v>5</v>
      </c>
      <c r="H9" s="129"/>
      <c r="I9" s="125" t="s">
        <v>66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59</v>
      </c>
      <c r="C10" s="144"/>
      <c r="D10" s="19"/>
      <c r="E10" s="19"/>
      <c r="F10" s="19"/>
      <c r="G10" s="128" t="s">
        <v>34</v>
      </c>
      <c r="H10" s="129"/>
      <c r="I10" s="125" t="s">
        <v>67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22</v>
      </c>
      <c r="B11" s="79">
        <v>1702</v>
      </c>
      <c r="C11" s="81">
        <v>35</v>
      </c>
      <c r="D11" s="22"/>
      <c r="E11" s="20"/>
      <c r="F11" s="20"/>
      <c r="G11" s="128" t="s">
        <v>7</v>
      </c>
      <c r="H11" s="129"/>
      <c r="I11" s="125" t="s">
        <v>46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48</v>
      </c>
      <c r="D13" s="135"/>
      <c r="E13" s="47" t="s">
        <v>49</v>
      </c>
      <c r="F13" s="95" t="s">
        <v>9</v>
      </c>
      <c r="G13" s="96"/>
      <c r="H13" s="96"/>
      <c r="I13" s="93" t="s">
        <v>53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8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44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41</v>
      </c>
      <c r="C19" s="98"/>
      <c r="D19" s="98"/>
      <c r="E19" s="99"/>
      <c r="F19" s="97" t="s">
        <v>43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51</v>
      </c>
      <c r="C24" s="131"/>
      <c r="D24" s="10" t="s">
        <v>54</v>
      </c>
      <c r="E24" s="121" t="s">
        <v>25</v>
      </c>
      <c r="F24" s="121"/>
      <c r="G24" s="11"/>
      <c r="H24" s="121" t="s">
        <v>55</v>
      </c>
      <c r="I24" s="121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19</v>
      </c>
      <c r="F26" s="106"/>
      <c r="G26" s="106"/>
      <c r="H26" s="107" t="s">
        <v>71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20</v>
      </c>
      <c r="F27" s="111"/>
      <c r="G27" s="112" t="s">
        <v>70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52</v>
      </c>
      <c r="B28" s="19"/>
      <c r="C28" s="19"/>
      <c r="D28" s="19"/>
      <c r="E28" s="165" t="s">
        <v>72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17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68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37</v>
      </c>
      <c r="B54" s="90"/>
      <c r="C54" s="90"/>
      <c r="D54" s="153" t="s">
        <v>45</v>
      </c>
      <c r="E54" s="154"/>
      <c r="F54" s="40"/>
      <c r="G54" s="40"/>
      <c r="H54" s="91" t="s">
        <v>21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7" t="s">
        <v>38</v>
      </c>
      <c r="B4" s="214"/>
      <c r="C4" s="214"/>
      <c r="D4" s="214"/>
      <c r="E4" s="214"/>
      <c r="F4" s="214"/>
      <c r="G4" s="214"/>
      <c r="H4" s="214"/>
      <c r="I4" s="214"/>
      <c r="J4" s="215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8" t="s">
        <v>65</v>
      </c>
      <c r="B5" s="219"/>
      <c r="C5" s="219"/>
      <c r="D5" s="219"/>
      <c r="E5" s="219"/>
      <c r="F5" s="219"/>
      <c r="G5" s="219"/>
      <c r="H5" s="219"/>
      <c r="I5" s="219"/>
      <c r="J5" s="220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43866</v>
      </c>
      <c r="C7" s="73" t="s">
        <v>61</v>
      </c>
      <c r="D7" s="19"/>
      <c r="E7" s="127" t="s">
        <v>40</v>
      </c>
      <c r="F7" s="221"/>
      <c r="G7" s="200"/>
      <c r="H7" s="200"/>
      <c r="I7" s="222" t="str">
        <f>'Диагностика КГ'!I7:J7</f>
        <v>Щербаков А.С.</v>
      </c>
      <c r="J7" s="223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Куренков В.К.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Александрова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15343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Соловьев С.О.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Билан Н.А.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22</v>
      </c>
      <c r="B11" s="70">
        <f>ОТДЕЛЕНИЕ</f>
        <v>1702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6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8" t="s">
        <v>33</v>
      </c>
      <c r="E14" s="226" t="s">
        <v>26</v>
      </c>
      <c r="F14" s="227"/>
      <c r="G14" s="227"/>
      <c r="H14" s="227"/>
      <c r="I14" s="227"/>
      <c r="J14" s="228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2" t="s">
        <v>36</v>
      </c>
      <c r="C15" s="230"/>
      <c r="D15" s="230"/>
      <c r="E15" s="233"/>
      <c r="F15" s="229" t="s">
        <v>27</v>
      </c>
      <c r="G15" s="233"/>
      <c r="H15" s="229" t="s">
        <v>42</v>
      </c>
      <c r="I15" s="230"/>
      <c r="J15" s="231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8" t="s">
        <v>51</v>
      </c>
      <c r="C20" s="209"/>
      <c r="D20" s="71" t="s">
        <v>64</v>
      </c>
      <c r="E20" s="121" t="s">
        <v>25</v>
      </c>
      <c r="F20" s="121"/>
      <c r="G20" s="87">
        <v>1.5083333333333335</v>
      </c>
      <c r="H20" s="121" t="s">
        <v>28</v>
      </c>
      <c r="I20" s="121"/>
      <c r="J20" s="12" t="s">
        <v>58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47</v>
      </c>
      <c r="B21" s="85"/>
      <c r="C21" s="224"/>
      <c r="D21" s="225"/>
      <c r="E21" s="191" t="s">
        <v>50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34" t="s">
        <v>69</v>
      </c>
      <c r="F22" s="206"/>
      <c r="G22" s="206"/>
      <c r="H22" s="206"/>
      <c r="I22" s="206"/>
      <c r="J22" s="207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6"/>
      <c r="F23" s="206"/>
      <c r="G23" s="206"/>
      <c r="H23" s="206"/>
      <c r="I23" s="206"/>
      <c r="J23" s="207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6"/>
      <c r="F24" s="206"/>
      <c r="G24" s="206"/>
      <c r="H24" s="206"/>
      <c r="I24" s="206"/>
      <c r="J24" s="207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6"/>
      <c r="F25" s="206"/>
      <c r="G25" s="206"/>
      <c r="H25" s="206"/>
      <c r="I25" s="206"/>
      <c r="J25" s="207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6"/>
      <c r="F26" s="206"/>
      <c r="G26" s="206"/>
      <c r="H26" s="206"/>
      <c r="I26" s="206"/>
      <c r="J26" s="207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6"/>
      <c r="F27" s="206"/>
      <c r="G27" s="206"/>
      <c r="H27" s="206"/>
      <c r="I27" s="206"/>
      <c r="J27" s="207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6"/>
      <c r="F28" s="206"/>
      <c r="G28" s="206"/>
      <c r="H28" s="206"/>
      <c r="I28" s="206"/>
      <c r="J28" s="207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6"/>
      <c r="F29" s="206"/>
      <c r="G29" s="206"/>
      <c r="H29" s="206"/>
      <c r="I29" s="206"/>
      <c r="J29" s="207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6"/>
      <c r="F30" s="206"/>
      <c r="G30" s="206"/>
      <c r="H30" s="206"/>
      <c r="I30" s="206"/>
      <c r="J30" s="207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6"/>
      <c r="F31" s="206"/>
      <c r="G31" s="206"/>
      <c r="H31" s="206"/>
      <c r="I31" s="206"/>
      <c r="J31" s="207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6"/>
      <c r="F32" s="206"/>
      <c r="G32" s="206"/>
      <c r="H32" s="206"/>
      <c r="I32" s="206"/>
      <c r="J32" s="207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6"/>
      <c r="F33" s="206"/>
      <c r="G33" s="206"/>
      <c r="H33" s="206"/>
      <c r="I33" s="206"/>
      <c r="J33" s="207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6"/>
      <c r="F34" s="206"/>
      <c r="G34" s="206"/>
      <c r="H34" s="206"/>
      <c r="I34" s="206"/>
      <c r="J34" s="207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6"/>
      <c r="F35" s="206"/>
      <c r="G35" s="206"/>
      <c r="H35" s="206"/>
      <c r="I35" s="206"/>
      <c r="J35" s="207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6"/>
      <c r="F36" s="206"/>
      <c r="G36" s="206"/>
      <c r="H36" s="206"/>
      <c r="I36" s="206"/>
      <c r="J36" s="207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6"/>
      <c r="F37" s="206"/>
      <c r="G37" s="206"/>
      <c r="H37" s="206"/>
      <c r="I37" s="206"/>
      <c r="J37" s="207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6"/>
      <c r="F38" s="206"/>
      <c r="G38" s="206"/>
      <c r="H38" s="206"/>
      <c r="I38" s="206"/>
      <c r="J38" s="207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6"/>
      <c r="F39" s="206"/>
      <c r="G39" s="206"/>
      <c r="H39" s="206"/>
      <c r="I39" s="206"/>
      <c r="J39" s="207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6"/>
      <c r="F40" s="206"/>
      <c r="G40" s="206"/>
      <c r="H40" s="206"/>
      <c r="I40" s="206"/>
      <c r="J40" s="207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6"/>
      <c r="F41" s="206"/>
      <c r="G41" s="206"/>
      <c r="H41" s="206"/>
      <c r="I41" s="206"/>
      <c r="J41" s="207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6"/>
      <c r="F42" s="206"/>
      <c r="G42" s="206"/>
      <c r="H42" s="206"/>
      <c r="I42" s="206"/>
      <c r="J42" s="207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6"/>
      <c r="F43" s="206"/>
      <c r="G43" s="206"/>
      <c r="H43" s="206"/>
      <c r="I43" s="206"/>
      <c r="J43" s="207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6"/>
      <c r="F44" s="206"/>
      <c r="G44" s="206"/>
      <c r="H44" s="206"/>
      <c r="I44" s="206"/>
      <c r="J44" s="207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6"/>
      <c r="F45" s="206"/>
      <c r="G45" s="206"/>
      <c r="H45" s="206"/>
      <c r="I45" s="206"/>
      <c r="J45" s="207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6"/>
      <c r="F46" s="206"/>
      <c r="G46" s="206"/>
      <c r="H46" s="206"/>
      <c r="I46" s="206"/>
      <c r="J46" s="207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6"/>
      <c r="F47" s="206"/>
      <c r="G47" s="206"/>
      <c r="H47" s="206"/>
      <c r="I47" s="206"/>
      <c r="J47" s="207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30</v>
      </c>
      <c r="B48" s="178"/>
      <c r="C48" s="76"/>
      <c r="D48" s="1"/>
      <c r="E48" s="206"/>
      <c r="F48" s="206"/>
      <c r="G48" s="206"/>
      <c r="H48" s="206"/>
      <c r="I48" s="206"/>
      <c r="J48" s="207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56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37</v>
      </c>
      <c r="B54" s="176"/>
      <c r="C54" s="176"/>
      <c r="D54" s="77"/>
      <c r="E54" s="77"/>
      <c r="F54" s="77"/>
      <c r="G54" s="91" t="s">
        <v>21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2020-02-05T16:40:46Z</cp:lastPrinted>
  <dcterms:created xsi:type="dcterms:W3CDTF">2006-09-16T00:00:00Z</dcterms:created>
  <dcterms:modified xsi:type="dcterms:W3CDTF">2020-02-05T16:41:42Z</dcterms:modified>
  <cp:category>Рентгенэндоваскулярные хирурги</cp:category>
</cp:coreProperties>
</file>