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5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<sst xmlns="http://schemas.openxmlformats.org/spreadsheetml/2006/main" count="98" uniqueCount="72">
  <si>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</si>
  <si>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</si>
  <si>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</si>
  <si>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</si>
  <si>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</si>
  <si>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</si>
  <si>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</si>
  <si>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</si>
  <si>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</si>
  <si>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</si>
  <si>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</si>
  <si>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</si>
  <si>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</si>
  <si>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</si>
  <si>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</si>
  <si>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</si>
  <si>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</si>
  <si>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</si>
  <si>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</si>
  <si>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</si>
  <si>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</si>
  <si>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</si>
  <si>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</si>
  <si>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</si>
  <si>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</si>
  <si>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</si>
  <si>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</si>
  <si>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</si>
  <si>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</si>
  <si>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</si>
  <si>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</si>
  <si>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</si>
  <si>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</si>
  <si>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</si>
  <si>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</si>
  <si>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</si>
  <si>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</si>
  <si>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</si>
  <si>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</si>
  <si>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</si>
  <si>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</si>
  <si>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</si>
  <si>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</si>
  <si>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</si>
  <si>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</si>
  <si>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</si>
  <si>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</si>
  <si>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</si>
  <si>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</si>
  <si>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</si>
  <si>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</si>
  <si>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</si>
  <si>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</si>
  <si>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</si>
  <si>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50 ml</t>
  </si>
  <si>
    <t>Доза облучен. мЗв:</t>
  </si>
  <si>
    <t>Консультация кардиохирурга</t>
  </si>
  <si>
    <t>Щербаков А.С.</t>
  </si>
  <si>
    <t>Соловьев С.О.</t>
  </si>
  <si>
    <t>сбалансированный</t>
  </si>
  <si>
    <t>Баллонная вазодилатация с установкой стента в коронарную артерию  (ОА).</t>
  </si>
  <si>
    <t>ОКС ПST</t>
  </si>
  <si>
    <t>Галамага Н.Е.</t>
  </si>
  <si>
    <t>EBU 3.5 6F</t>
  </si>
  <si>
    <t>проходим, контуры ровные</t>
  </si>
  <si>
    <t xml:space="preserve"> Реваскуляризация ОА.</t>
  </si>
  <si>
    <t>начало 23:21</t>
  </si>
  <si>
    <t>окончание 00:21</t>
  </si>
  <si>
    <t>Шамшин К.Ю.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</si>
  <si>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. По коронарному проводнику БК </t>
    </r>
    <r>
      <rPr>
        <b/>
        <sz val="11"/>
        <color theme="1"/>
        <rFont val="Calibri"/>
        <family val="2"/>
        <charset val="204"/>
        <scheme val="minor"/>
      </rPr>
      <t>Euphora 1.5-20 mm</t>
    </r>
    <r>
      <rPr>
        <sz val="11"/>
        <color theme="1"/>
        <rFont val="Calibri"/>
        <family val="2"/>
        <charset val="204"/>
        <scheme val="minor"/>
      </rPr>
      <t>, давлением 16 атм. выполнена реканализация артерии с восстановлением антеградного кровотока - TIMI III.  В зону остаточного стеноза среднего сегмента ОА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3.0-18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съемке стент  раскрыт  удовлетворительно,  признаков краевых диссекций, тромбоза не выявлено, антеградный кровоток по ОА чёткий - TIMI III, остаточных стенозов нет.  Процедура завершена. Давящая повязка. Пациент в стабильном состоянии переводится в ПРИТ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</si>
  <si>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 среднего сегмента 80%.  Антеградный кровоток - TIMI III.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острая тотальная окклюзия среднего сегмента. Антеградный кровоток - TIMI 0.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пролонгированный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стеноз дистального сегмента 70%. Антеградный кровоток TIMI  III.                                                                                           </t>
    </r>
  </si>
  <si>
    <t>Севринова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</si>
</sst>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32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35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38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31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43866</v>
      </c>
      <c r="C7" s="80" t="s">
        <v>66</v>
      </c>
      <c r="D7" s="19"/>
      <c r="E7" s="128" t="s">
        <v>40</v>
      </c>
      <c r="F7" s="128"/>
      <c r="G7" s="137"/>
      <c r="H7" s="137"/>
      <c r="I7" s="142" t="s">
        <v>57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3" t="s">
        <v>68</v>
      </c>
      <c r="C8" s="134"/>
      <c r="D8" s="19"/>
      <c r="E8" s="129" t="s">
        <v>4</v>
      </c>
      <c r="F8" s="130"/>
      <c r="G8" s="137" t="s">
        <v>39</v>
      </c>
      <c r="H8" s="137"/>
      <c r="I8" s="126" t="s">
        <v>71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6">
        <v>18969</v>
      </c>
      <c r="C9" s="147"/>
      <c r="D9" s="19"/>
      <c r="E9" s="19"/>
      <c r="F9" s="19"/>
      <c r="G9" s="129" t="s">
        <v>5</v>
      </c>
      <c r="H9" s="130"/>
      <c r="I9" s="126" t="s">
        <v>58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4" t="s">
        <v>61</v>
      </c>
      <c r="C10" s="145"/>
      <c r="D10" s="19"/>
      <c r="E10" s="19"/>
      <c r="F10" s="19"/>
      <c r="G10" s="129" t="s">
        <v>34</v>
      </c>
      <c r="H10" s="130"/>
      <c r="I10" s="126" t="s">
        <v>62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2068</v>
      </c>
      <c r="C11" s="81">
        <v>35</v>
      </c>
      <c r="D11" s="22"/>
      <c r="E11" s="20"/>
      <c r="F11" s="20"/>
      <c r="G11" s="129" t="s">
        <v>7</v>
      </c>
      <c r="H11" s="130"/>
      <c r="I11" s="126" t="s">
        <v>46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7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8" t="s">
        <v>44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41</v>
      </c>
      <c r="C19" s="99"/>
      <c r="D19" s="99"/>
      <c r="E19" s="100"/>
      <c r="F19" s="98" t="s">
        <v>43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1" t="s">
        <v>51</v>
      </c>
      <c r="C24" s="132"/>
      <c r="D24" s="10" t="s">
        <v>54</v>
      </c>
      <c r="E24" s="122" t="s">
        <v>25</v>
      </c>
      <c r="F24" s="122"/>
      <c r="G24" s="11"/>
      <c r="H24" s="122" t="s">
        <v>55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70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17</v>
      </c>
      <c r="B39" s="39"/>
      <c r="C39" s="39"/>
      <c r="D39" s="39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9"/>
      <c r="D47" s="39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65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37</v>
      </c>
      <c r="B54" s="91"/>
      <c r="C54" s="91"/>
      <c r="D54" s="154" t="s">
        <v>45</v>
      </c>
      <c r="E54" s="155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32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35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38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60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4" t="s">
        <v>0</v>
      </c>
      <c r="B7" s="69">
        <v>43867</v>
      </c>
      <c r="C7" s="73" t="s">
        <v>67</v>
      </c>
      <c r="D7" s="19"/>
      <c r="E7" s="128" t="s">
        <v>40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5" t="s">
        <v>3</v>
      </c>
      <c r="B8" s="188" t="str">
        <f>'Диагностика КГ'!B8:C8</f>
        <v>Шамшин К.Ю.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6" t="s">
        <v>1</v>
      </c>
      <c r="B9" s="184">
        <f>'Диагностика КГ'!B9:C9</f>
        <v>18969</v>
      </c>
      <c r="C9" s="185"/>
      <c r="D9" s="19"/>
      <c r="E9" s="19"/>
      <c r="F9" s="42"/>
      <c r="G9" s="186" t="s">
        <v>5</v>
      </c>
      <c r="H9" s="187"/>
      <c r="I9" s="188" t="str">
        <f>'Диагностика КГ'!I9:J9</f>
        <v>Соловьев С.О.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4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4" t="s">
        <v>22</v>
      </c>
      <c r="B11" s="70">
        <f>ОТДЕЛЕНИЕ</f>
        <v>2068</v>
      </c>
      <c r="C11" s="70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6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8" t="s">
        <v>33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1"/>
      <c r="B15" s="233" t="s">
        <v>36</v>
      </c>
      <c r="C15" s="231"/>
      <c r="D15" s="231"/>
      <c r="E15" s="234"/>
      <c r="F15" s="230" t="s">
        <v>27</v>
      </c>
      <c r="G15" s="234"/>
      <c r="H15" s="230" t="s">
        <v>42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2" t="s">
        <v>13</v>
      </c>
      <c r="B17" s="59"/>
      <c r="C17" s="60"/>
      <c r="D17" s="61"/>
      <c r="E17" s="88" t="s">
        <v>63</v>
      </c>
      <c r="F17" s="60"/>
      <c r="G17" s="30"/>
      <c r="H17" s="29"/>
      <c r="I17" s="75"/>
      <c r="J17" s="63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1"/>
      <c r="I18" s="31"/>
      <c r="J18" s="33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3"/>
      <c r="D19" s="53"/>
      <c r="E19" s="53"/>
      <c r="F19" s="53"/>
      <c r="G19" s="53"/>
      <c r="H19" s="53"/>
      <c r="I19" s="53"/>
      <c r="J19" s="64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2" t="s">
        <v>16</v>
      </c>
      <c r="B20" s="209" t="s">
        <v>51</v>
      </c>
      <c r="C20" s="210"/>
      <c r="D20" s="71" t="s">
        <v>54</v>
      </c>
      <c r="E20" s="122" t="s">
        <v>25</v>
      </c>
      <c r="F20" s="122"/>
      <c r="G20" s="87">
        <v>0.5541666666666667</v>
      </c>
      <c r="H20" s="122" t="s">
        <v>28</v>
      </c>
      <c r="I20" s="122"/>
      <c r="J20" s="12">
        <v>507.86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4" t="s">
        <v>47</v>
      </c>
      <c r="B21" s="85"/>
      <c r="C21" s="225">
        <v>0.97152777777777777</v>
      </c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7"/>
      <c r="B22" s="1"/>
      <c r="C22" s="1"/>
      <c r="D22" s="1"/>
      <c r="E22" s="235" t="s">
        <v>69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6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37</v>
      </c>
      <c r="B54" s="177"/>
      <c r="C54" s="177"/>
      <c r="D54" s="77"/>
      <c r="E54" s="77"/>
      <c r="F54" s="77"/>
      <c r="G54" s="92" t="s">
        <v>21</v>
      </c>
      <c r="H54" s="93"/>
      <c r="I54" s="65"/>
      <c r="J54" s="66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2020-02-05T21:41:39Z</cp:lastPrinted>
  <dcterms:created xsi:type="dcterms:W3CDTF">2006-09-16T00:00:00Z</dcterms:created>
  <dcterms:modified xsi:type="dcterms:W3CDTF">2020-02-05T21:41:41Z</dcterms:modified>
  <cp:category>Рентгенэндоваскулярные хирурги</cp:category>
</cp:coreProperties>
</file>