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<sst xmlns="http://schemas.openxmlformats.org/spreadsheetml/2006/main" count="98" uniqueCount="73">
  <si>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</si>
  <si>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</si>
  <si>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</si>
  <si>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</si>
  <si>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</si>
  <si>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</si>
  <si>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</si>
  <si>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</si>
  <si>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</si>
  <si>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</si>
  <si>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</si>
  <si>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</si>
  <si>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</si>
  <si>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</si>
  <si>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</si>
  <si>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</si>
  <si>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</si>
  <si>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</si>
  <si>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</si>
  <si>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</si>
  <si>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</si>
  <si>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</si>
  <si>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</si>
  <si>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</si>
  <si>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</si>
  <si>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</si>
  <si>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</si>
  <si>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</si>
  <si>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</si>
  <si>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</si>
  <si>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</si>
  <si>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</si>
  <si>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</si>
  <si>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</si>
  <si>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</si>
  <si>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</si>
  <si>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</si>
  <si>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</si>
  <si>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</si>
  <si>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</si>
  <si>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</si>
  <si>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</si>
  <si>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</si>
  <si>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</si>
  <si>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</si>
  <si>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</si>
  <si>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</si>
  <si>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</si>
  <si>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</si>
  <si>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</si>
  <si>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</si>
  <si>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</si>
  <si>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</si>
  <si>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</si>
  <si>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Консультация кардиохирурга</t>
  </si>
  <si>
    <t>Щербаков А.С.</t>
  </si>
  <si>
    <t>Соловьев С.О.</t>
  </si>
  <si>
    <t>EBU 3.5 6F</t>
  </si>
  <si>
    <t>проходим, контуры ровные</t>
  </si>
  <si>
    <t>Баллонная вазодилатация с установкой стента в коронарную артерию  (ПНА).</t>
  </si>
  <si>
    <t>начало 12:40</t>
  </si>
  <si>
    <t>окончание 13:50</t>
  </si>
  <si>
    <t>Соболев О.В.</t>
  </si>
  <si>
    <t>ОКС БПST</t>
  </si>
  <si>
    <t>Александрова И.А.</t>
  </si>
  <si>
    <t>Баранова В.Б.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</si>
  <si>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. По коронарному проводнику  в зону значимого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Onyx  4.0-18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 раскрыт  удовлетворительно,  признаков краевых диссекций, тромбоза не выявлено, антеградный кровоток по ПНА чёткий - TIMI III, остаточных стенозов нет.  Процедура завершена. Давящая повязка. Пациент в стабильном состоянии переводится в ПРИТ </t>
    </r>
  </si>
  <si>
    <t>правый</t>
  </si>
  <si>
    <t>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</si>
  <si>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Антеградный кровоток - TIMI III.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тотальная окклюзия от проксимального сегмента Антеградный кровоток - TIMI 0.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 от устья ПНА. Антеградный кровоток TIMI  0.                                     </t>
    </r>
    <r>
      <rPr>
        <b/>
        <i/>
        <u/>
        <sz val="11"/>
        <color theme="1"/>
        <rFont val="Times New Roman"/>
        <family val="1"/>
        <charset val="204"/>
      </rPr>
      <t xml:space="preserve">МКШ в бассейн ПКА не визуализирован.        </t>
    </r>
    <r>
      <rPr>
        <sz val="11"/>
        <color theme="1"/>
        <rFont val="Times New Roman"/>
        <family val="1"/>
        <charset val="204"/>
      </rPr>
      <t xml:space="preserve">                                               </t>
    </r>
  </si>
  <si>
    <t>КОРОНАРОГРАФИЯ. ШУНТОГРАФИЯ</t>
  </si>
  <si>
    <t>100 ml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</si>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</sst>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37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70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4" t="s">
        <v>0</v>
      </c>
      <c r="B7" s="2">
        <v>43870</v>
      </c>
      <c r="C7" s="80" t="s">
        <v>60</v>
      </c>
      <c r="D7" s="19"/>
      <c r="E7" s="134" t="s">
        <v>39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5" t="s">
        <v>3</v>
      </c>
      <c r="B8" s="137" t="s">
        <v>62</v>
      </c>
      <c r="C8" s="138"/>
      <c r="D8" s="19"/>
      <c r="E8" s="125" t="s">
        <v>4</v>
      </c>
      <c r="F8" s="126"/>
      <c r="G8" s="127" t="s">
        <v>38</v>
      </c>
      <c r="H8" s="127"/>
      <c r="I8" s="119" t="s">
        <v>64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6" t="s">
        <v>1</v>
      </c>
      <c r="B9" s="123">
        <v>25038</v>
      </c>
      <c r="C9" s="124"/>
      <c r="D9" s="19"/>
      <c r="E9" s="19"/>
      <c r="F9" s="19"/>
      <c r="G9" s="125" t="s">
        <v>5</v>
      </c>
      <c r="H9" s="126"/>
      <c r="I9" s="119" t="s">
        <v>56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4" t="s">
        <v>2</v>
      </c>
      <c r="B10" s="121" t="s">
        <v>63</v>
      </c>
      <c r="C10" s="122"/>
      <c r="D10" s="19"/>
      <c r="E10" s="19"/>
      <c r="F10" s="19"/>
      <c r="G10" s="125" t="s">
        <v>33</v>
      </c>
      <c r="H10" s="126"/>
      <c r="I10" s="119" t="s">
        <v>65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4" t="s">
        <v>22</v>
      </c>
      <c r="B11" s="79">
        <v>2246</v>
      </c>
      <c r="C11" s="81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47</v>
      </c>
      <c r="D13" s="142"/>
      <c r="E13" s="47" t="s">
        <v>48</v>
      </c>
      <c r="F13" s="153" t="s">
        <v>9</v>
      </c>
      <c r="G13" s="154"/>
      <c r="H13" s="154"/>
      <c r="I13" s="151" t="s">
        <v>52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8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2"/>
      <c r="H18" s="89" t="s">
        <v>43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40</v>
      </c>
      <c r="C19" s="156"/>
      <c r="D19" s="156"/>
      <c r="E19" s="157"/>
      <c r="F19" s="155" t="s">
        <v>42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3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2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2"/>
      <c r="D22" s="32"/>
      <c r="E22" s="32"/>
      <c r="F22" s="32"/>
      <c r="G22" s="32"/>
      <c r="H22" s="19"/>
      <c r="I22" s="32"/>
      <c r="J22" s="33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4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9" t="s">
        <v>16</v>
      </c>
      <c r="B24" s="135" t="s">
        <v>50</v>
      </c>
      <c r="C24" s="136"/>
      <c r="D24" s="10" t="s">
        <v>71</v>
      </c>
      <c r="E24" s="130" t="s">
        <v>25</v>
      </c>
      <c r="F24" s="130"/>
      <c r="G24" s="11"/>
      <c r="H24" s="130" t="s">
        <v>53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51</v>
      </c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5" t="s">
        <v>12</v>
      </c>
      <c r="B37" s="36"/>
      <c r="C37" s="36"/>
      <c r="D37" s="36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7"/>
      <c r="B38" s="36"/>
      <c r="C38" s="36"/>
      <c r="D38" s="36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8" t="s">
        <v>17</v>
      </c>
      <c r="B39" s="39"/>
      <c r="C39" s="39"/>
      <c r="D39" s="39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8"/>
      <c r="B40" s="39"/>
      <c r="C40" s="39"/>
      <c r="D40" s="39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8"/>
      <c r="B41" s="39"/>
      <c r="C41" s="39"/>
      <c r="D41" s="39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8"/>
      <c r="B42" s="39"/>
      <c r="C42" s="39"/>
      <c r="D42" s="39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8"/>
      <c r="B43" s="39"/>
      <c r="C43" s="39"/>
      <c r="D43" s="39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8"/>
      <c r="B44" s="39"/>
      <c r="C44" s="39"/>
      <c r="D44" s="39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8"/>
      <c r="B45" s="39"/>
      <c r="C45" s="39"/>
      <c r="D45" s="39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8"/>
      <c r="B46" s="39"/>
      <c r="C46" s="39"/>
      <c r="D46" s="39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9"/>
      <c r="D47" s="39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36</v>
      </c>
      <c r="B54" s="149"/>
      <c r="C54" s="149"/>
      <c r="D54" s="95" t="s">
        <v>44</v>
      </c>
      <c r="E54" s="96"/>
      <c r="F54" s="40"/>
      <c r="G54" s="40"/>
      <c r="H54" s="150" t="s">
        <v>21</v>
      </c>
      <c r="I54" s="140"/>
      <c r="J54" s="41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37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4" t="s">
        <v>0</v>
      </c>
      <c r="B7" s="69">
        <v>43870</v>
      </c>
      <c r="C7" s="73" t="s">
        <v>61</v>
      </c>
      <c r="D7" s="19"/>
      <c r="E7" s="134" t="s">
        <v>39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5" t="s">
        <v>3</v>
      </c>
      <c r="B8" s="192" t="str">
        <f>'Диагностика КГ'!B8:C8</f>
        <v>Соболев О.В.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Александрова И.А.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6" t="s">
        <v>1</v>
      </c>
      <c r="B9" s="222">
        <f>'Диагностика КГ'!B9:C9</f>
        <v>25038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Соловьев С.О.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Баранова В.Б.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4" t="s">
        <v>22</v>
      </c>
      <c r="B11" s="70">
        <f>ОТДЕЛЕНИЕ</f>
        <v>2246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8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1"/>
      <c r="B15" s="184" t="s">
        <v>35</v>
      </c>
      <c r="C15" s="182"/>
      <c r="D15" s="182"/>
      <c r="E15" s="185"/>
      <c r="F15" s="181" t="s">
        <v>27</v>
      </c>
      <c r="G15" s="185"/>
      <c r="H15" s="181" t="s">
        <v>41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2" t="s">
        <v>13</v>
      </c>
      <c r="B17" s="59"/>
      <c r="C17" s="60"/>
      <c r="D17" s="61"/>
      <c r="E17" s="88" t="s">
        <v>57</v>
      </c>
      <c r="F17" s="60"/>
      <c r="G17" s="30"/>
      <c r="H17" s="29"/>
      <c r="I17" s="75"/>
      <c r="J17" s="63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1"/>
      <c r="I18" s="31"/>
      <c r="J18" s="33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3"/>
      <c r="D19" s="53"/>
      <c r="E19" s="53"/>
      <c r="F19" s="53"/>
      <c r="G19" s="53"/>
      <c r="H19" s="53"/>
      <c r="I19" s="53"/>
      <c r="J19" s="64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2" t="s">
        <v>16</v>
      </c>
      <c r="B20" s="194" t="s">
        <v>50</v>
      </c>
      <c r="C20" s="195"/>
      <c r="D20" s="71" t="s">
        <v>72</v>
      </c>
      <c r="E20" s="130" t="s">
        <v>25</v>
      </c>
      <c r="F20" s="130"/>
      <c r="G20" s="87">
        <v>0.55833333333333335</v>
      </c>
      <c r="H20" s="130" t="s">
        <v>28</v>
      </c>
      <c r="I20" s="130"/>
      <c r="J20" s="12">
        <v>2617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4" t="s">
        <v>46</v>
      </c>
      <c r="B21" s="85"/>
      <c r="C21" s="176"/>
      <c r="D21" s="177"/>
      <c r="E21" s="228" t="s">
        <v>49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7"/>
      <c r="B22" s="1"/>
      <c r="C22" s="1"/>
      <c r="D22" s="1"/>
      <c r="E22" s="235" t="s">
        <v>66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6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54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36</v>
      </c>
      <c r="B54" s="215"/>
      <c r="C54" s="215"/>
      <c r="D54" s="77"/>
      <c r="E54" s="77"/>
      <c r="F54" s="77"/>
      <c r="G54" s="150" t="s">
        <v>21</v>
      </c>
      <c r="H54" s="140"/>
      <c r="I54" s="65"/>
      <c r="J54" s="66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2020-02-05T21:41:39Z</cp:lastPrinted>
  <dcterms:created xsi:type="dcterms:W3CDTF">2006-09-16T00:00:00Z</dcterms:created>
  <dcterms:modified xsi:type="dcterms:W3CDTF">2020-02-09T11:07:22Z</dcterms:modified>
  <cp:category>Рентгенэндоваскулярные хирурги</cp:category>
</cp:coreProperties>
</file>