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<sst xmlns="http://schemas.openxmlformats.org/spreadsheetml/2006/main" count="99" uniqueCount="74">
  <si>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</si>
  <si>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</si>
  <si>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</si>
  <si>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</si>
  <si>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</si>
  <si>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</si>
  <si>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</si>
  <si>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</si>
  <si>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</si>
  <si>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</si>
  <si>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</si>
  <si>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</si>
  <si>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</si>
  <si>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</si>
  <si>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</si>
  <si>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</si>
  <si>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</si>
  <si>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</si>
  <si>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</si>
  <si>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</si>
  <si>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</si>
  <si>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</si>
  <si>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</si>
  <si>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</si>
  <si>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</si>
  <si>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</si>
  <si>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</si>
  <si>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</si>
  <si>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</si>
  <si>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</si>
  <si>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</si>
  <si>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</si>
  <si>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</si>
  <si>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</si>
  <si>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</si>
  <si>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</si>
  <si>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</si>
  <si>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</si>
  <si>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</si>
  <si>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</si>
  <si>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</si>
  <si>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</si>
  <si>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</si>
  <si>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</si>
  <si>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</si>
  <si>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</si>
  <si>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</si>
  <si>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Ultravist  370</t>
  </si>
  <si>
    <t>%</t>
  </si>
  <si>
    <t>Доза облучен. мЗв:</t>
  </si>
  <si>
    <t>Щербаков А.С.</t>
  </si>
  <si>
    <t>EBU 3.5 6F</t>
  </si>
  <si>
    <t>проходим, контуры ровные</t>
  </si>
  <si>
    <t>Баллонная вазодилатация с установкой стента в коронарную артерию  (ПНА).</t>
  </si>
  <si>
    <t>Баранова В.Б.</t>
  </si>
  <si>
    <t>правый</t>
  </si>
  <si>
    <t>______ ml</t>
  </si>
  <si>
    <t>ОКС ПST</t>
  </si>
  <si>
    <t>Морозов А.А.</t>
  </si>
  <si>
    <t>КОРОНАРОГРАФИЯ</t>
  </si>
  <si>
    <t>Aspiron 6F</t>
  </si>
  <si>
    <t xml:space="preserve">Контроль места пункции. Повязка 6 ч </t>
  </si>
  <si>
    <t>Реваскуляризация ПНА.</t>
  </si>
  <si>
    <t>окончание 21:20</t>
  </si>
  <si>
    <t>начало 18:40</t>
  </si>
  <si>
    <t>Акимова В.А.</t>
  </si>
  <si>
    <t>Александрова И.А.</t>
  </si>
  <si>
    <t>a. femoralis dex.</t>
  </si>
  <si>
    <t>5 ml</t>
  </si>
  <si>
    <t>Sol. Novocaini 0.5%</t>
  </si>
  <si>
    <t>П/О ушито аппаратом AngioSeal</t>
  </si>
  <si>
    <t>400 ml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</si>
  <si>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Euphora 1.5-20</t>
    </r>
    <r>
      <rPr>
        <sz val="11"/>
        <color theme="1"/>
        <rFont val="Calibri"/>
        <family val="2"/>
        <charset val="204"/>
        <scheme val="minor"/>
      </rPr>
      <t>, давлением 16. атм.  В зону остаточного стеноза среднего сегмента ПНА позиционирован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3.0-15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атм, в зону остаточного стеноза проксимального сегмента с переходом на  средний сегмент ПНА позиционирован  имплантирован </t>
    </r>
    <r>
      <rPr>
        <b/>
        <sz val="11"/>
        <color theme="1"/>
        <rFont val="Calibri"/>
        <family val="2"/>
        <charset val="204"/>
        <scheme val="minor"/>
      </rPr>
      <t>BMS  Integrity  3.5-26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атм, постдилатация зоны overlapping давлением 14 атм. На контрольной съемке за счёт дистальной эмболии определяется феномен no/slow-reflow.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 успешная аспирация. На контрольной съёмке стенты  раскрыты  удовлетворительно,  признаков краевых диссекций, тромбоза не выявлено, антеградный кровоток по ПНА - TIMI II, остаточных стенозов нет., определяется хороший коллатеральный кровоток из СВ1,2 с ретроградным контрастированием ЗНА и ЗБВ ПКА.  Процедура завершена. Давящая повязка. Пациентка в стабильном состоянии переводится в ПРИТ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</si>
  <si>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40%, окклюзия среднего сегмента. Стеноз прокс/3 ДВ 80%. Антеградный кровоток по ПНА - TIMI 0. Ретроградный кровоток из СВ2 в ПКА не определяется, определяются коллатерали только из СВ1.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80%, стеноз устья и проксимальной/3 ВТК 85%. Антеградный кровоток - TIMI III.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сегмента. Внутрисистемный коллатеральный кровоток из КВ с ретроградным контрастированием ЗБВ и частичным контрастированием дистального сегмента ПКА.  Антеградный кровоток TIMI  0.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</si>
</sst>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6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31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34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36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59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43874</v>
      </c>
      <c r="C7" s="79" t="s">
        <v>64</v>
      </c>
      <c r="D7" s="19"/>
      <c r="E7" s="133" t="s">
        <v>38</v>
      </c>
      <c r="F7" s="133"/>
      <c r="G7" s="126"/>
      <c r="H7" s="126"/>
      <c r="I7" s="116" t="s">
        <v>50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65</v>
      </c>
      <c r="C8" s="137"/>
      <c r="D8" s="19"/>
      <c r="E8" s="124" t="s">
        <v>4</v>
      </c>
      <c r="F8" s="125"/>
      <c r="G8" s="126" t="s">
        <v>37</v>
      </c>
      <c r="H8" s="126"/>
      <c r="I8" s="118" t="s">
        <v>66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12145</v>
      </c>
      <c r="C9" s="123"/>
      <c r="D9" s="19"/>
      <c r="E9" s="19"/>
      <c r="F9" s="19"/>
      <c r="G9" s="124" t="s">
        <v>5</v>
      </c>
      <c r="H9" s="125"/>
      <c r="I9" s="118" t="s">
        <v>58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57</v>
      </c>
      <c r="C10" s="121"/>
      <c r="D10" s="19"/>
      <c r="E10" s="19"/>
      <c r="F10" s="19"/>
      <c r="G10" s="124" t="s">
        <v>33</v>
      </c>
      <c r="H10" s="125"/>
      <c r="I10" s="118" t="s">
        <v>54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2568</v>
      </c>
      <c r="C11" s="80">
        <v>35</v>
      </c>
      <c r="D11" s="22"/>
      <c r="E11" s="20"/>
      <c r="F11" s="20"/>
      <c r="G11" s="124" t="s">
        <v>7</v>
      </c>
      <c r="H11" s="125"/>
      <c r="I11" s="118" t="s">
        <v>44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69</v>
      </c>
      <c r="D13" s="141"/>
      <c r="E13" s="46" t="s">
        <v>68</v>
      </c>
      <c r="F13" s="152" t="s">
        <v>9</v>
      </c>
      <c r="G13" s="153"/>
      <c r="H13" s="153"/>
      <c r="I13" s="150" t="s">
        <v>67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7" t="s">
        <v>32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42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39</v>
      </c>
      <c r="C19" s="155"/>
      <c r="D19" s="155"/>
      <c r="E19" s="156"/>
      <c r="F19" s="154" t="s">
        <v>41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47</v>
      </c>
      <c r="C24" s="135"/>
      <c r="D24" s="10" t="s">
        <v>56</v>
      </c>
      <c r="E24" s="129" t="s">
        <v>25</v>
      </c>
      <c r="F24" s="129"/>
      <c r="G24" s="11"/>
      <c r="H24" s="129" t="s">
        <v>49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48</v>
      </c>
      <c r="B28" s="19"/>
      <c r="C28" s="19"/>
      <c r="D28" s="19"/>
      <c r="E28" s="106" t="s">
        <v>73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62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70</v>
      </c>
      <c r="B54" s="148"/>
      <c r="C54" s="148"/>
      <c r="D54" s="94" t="s">
        <v>43</v>
      </c>
      <c r="E54" s="95"/>
      <c r="F54" s="39"/>
      <c r="G54" s="39"/>
      <c r="H54" s="149" t="s">
        <v>21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31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34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36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v>43874</v>
      </c>
      <c r="C7" s="72" t="s">
        <v>63</v>
      </c>
      <c r="D7" s="19"/>
      <c r="E7" s="133" t="s">
        <v>38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Акимова В.А.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12145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Морозов А.А.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Баранова В.Б.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2568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Novocaini 0.5%</v>
      </c>
      <c r="D13" s="231"/>
      <c r="E13" s="85" t="str">
        <f>'Диагностика КГ'!E13</f>
        <v>5 ml</v>
      </c>
      <c r="F13" s="152" t="s">
        <v>9</v>
      </c>
      <c r="G13" s="153"/>
      <c r="H13" s="153"/>
      <c r="I13" s="232" t="str">
        <f>'Диагностика КГ'!I13:J13</f>
        <v>a. femoralis dex.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7" t="s">
        <v>32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35</v>
      </c>
      <c r="C15" s="181"/>
      <c r="D15" s="181"/>
      <c r="E15" s="184"/>
      <c r="F15" s="180" t="s">
        <v>27</v>
      </c>
      <c r="G15" s="184"/>
      <c r="H15" s="180" t="s">
        <v>40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 t="s">
        <v>51</v>
      </c>
      <c r="F17" s="59"/>
      <c r="G17" s="29"/>
      <c r="H17" s="234" t="s">
        <v>60</v>
      </c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47</v>
      </c>
      <c r="C20" s="194"/>
      <c r="D20" s="70" t="s">
        <v>71</v>
      </c>
      <c r="E20" s="129" t="s">
        <v>25</v>
      </c>
      <c r="F20" s="129"/>
      <c r="G20" s="86">
        <v>0.79583333333333339</v>
      </c>
      <c r="H20" s="129" t="s">
        <v>28</v>
      </c>
      <c r="I20" s="129"/>
      <c r="J20" s="12">
        <v>1092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45</v>
      </c>
      <c r="B21" s="84"/>
      <c r="C21" s="175">
        <v>0.78819444444444453</v>
      </c>
      <c r="D21" s="176"/>
      <c r="E21" s="227" t="s">
        <v>46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5" t="s">
        <v>72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61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70</v>
      </c>
      <c r="B54" s="214"/>
      <c r="C54" s="214"/>
      <c r="D54" s="76"/>
      <c r="E54" s="76"/>
      <c r="F54" s="76"/>
      <c r="G54" s="149" t="s">
        <v>21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2020-02-13T18:22:39Z</cp:lastPrinted>
  <dcterms:created xsi:type="dcterms:W3CDTF">2006-09-16T00:00:00Z</dcterms:created>
  <dcterms:modified xsi:type="dcterms:W3CDTF">2020-02-13T18:23:04Z</dcterms:modified>
  <cp:category>Рентгенэндоваскулярные хирурги</cp:category>
</cp:coreProperties>
</file>