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13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<sst xmlns="http://schemas.openxmlformats.org/spreadsheetml/2006/main" count="98" uniqueCount="73">
  <si>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</si>
  <si>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</si>
  <si>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</si>
  <si>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</si>
  <si>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</si>
  <si>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</si>
  <si>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</si>
  <si>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</si>
  <si>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</si>
  <si>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</si>
  <si>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</si>
  <si>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</si>
  <si>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</si>
  <si>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</si>
  <si>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</si>
  <si>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</si>
  <si>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</si>
  <si>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</si>
  <si>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</si>
  <si>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</si>
  <si>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</si>
  <si>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</si>
  <si>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</si>
  <si>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</si>
  <si>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</si>
  <si>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</si>
  <si>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</si>
  <si>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</si>
  <si>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</si>
  <si>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</si>
  <si>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</si>
  <si>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</si>
  <si>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</si>
  <si>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</si>
  <si>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</si>
  <si>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</si>
  <si>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</si>
  <si>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</si>
  <si>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</si>
  <si>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</si>
  <si>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</si>
  <si>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</si>
  <si>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</si>
  <si>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</si>
  <si>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</si>
  <si>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</si>
  <si>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</si>
  <si>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</si>
  <si>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</si>
  <si>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Щербаков А.С.</t>
  </si>
  <si>
    <t>Баранова В.Б.</t>
  </si>
  <si>
    <t>правый</t>
  </si>
  <si>
    <t>______ ml</t>
  </si>
  <si>
    <t>ОКС ПST</t>
  </si>
  <si>
    <t>Морозов А.А.</t>
  </si>
  <si>
    <t>КОРОНАРОГРАФИЯ</t>
  </si>
  <si>
    <t>Aspiron 6F</t>
  </si>
  <si>
    <t xml:space="preserve">Контроль места пункции. Повязка 6 ч </t>
  </si>
  <si>
    <t>Александрова И.А.</t>
  </si>
  <si>
    <t>Баллонная вазодилатация с установкой стента в коронарную артерию  (ПКА).</t>
  </si>
  <si>
    <t>a.radialis.</t>
  </si>
  <si>
    <t>2 ml</t>
  </si>
  <si>
    <t>Sol. lidocaini 1%</t>
  </si>
  <si>
    <t>Юнигексол 350</t>
  </si>
  <si>
    <t>Интродъюссер извлечён</t>
  </si>
  <si>
    <t>Реваскуляризация ПКА.</t>
  </si>
  <si>
    <t>300 ml</t>
  </si>
  <si>
    <t>окончание 6:40</t>
  </si>
  <si>
    <t>начало 05:05</t>
  </si>
  <si>
    <t>Ефимов А.А.</t>
  </si>
  <si>
    <r>
      <t xml:space="preserve"> В устье ствола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JR 3.5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 проведен за зону окклюзии в дистальный сегмент ПКА. Выполнена реканализация артерии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Aspiron 6F. </t>
    </r>
    <r>
      <rPr>
        <sz val="11"/>
        <color theme="1"/>
        <rFont val="Calibri"/>
        <family val="2"/>
        <charset val="204"/>
        <scheme val="minor"/>
      </rPr>
      <t xml:space="preserve">Получены фрагменты тромба. Далее выполнена б/ангиопластика субокклюзирующего стеноза </t>
    </r>
    <r>
      <rPr>
        <b/>
        <sz val="11"/>
        <color theme="1"/>
        <rFont val="Calibri"/>
        <family val="2"/>
        <charset val="204"/>
        <scheme val="minor"/>
      </rPr>
      <t>БК Euphora 1.5-20 мм</t>
    </r>
    <r>
      <rPr>
        <sz val="11"/>
        <color theme="1"/>
        <rFont val="Calibri"/>
        <family val="2"/>
        <charset val="204"/>
        <scheme val="minor"/>
      </rPr>
      <t>, давлением 14 атм.  В зону остаточного стеноза дистального сегмента ПКА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 Integrity  3.5-34 мм</t>
    </r>
    <r>
      <rPr>
        <sz val="11"/>
        <color theme="1"/>
        <rFont val="Calibri"/>
        <family val="2"/>
        <charset val="204"/>
        <scheme val="minor"/>
      </rPr>
      <t xml:space="preserve">, давлением 16 атм.,  В зону  стеноза дистального сегмента с переходом на средний сегмент ПКА  имплантирован </t>
    </r>
    <r>
      <rPr>
        <b/>
        <sz val="11"/>
        <color theme="1"/>
        <rFont val="Calibri"/>
        <family val="2"/>
        <charset val="204"/>
        <scheme val="minor"/>
      </rPr>
      <t>DES Resolute  Integrity  4.0-12</t>
    </r>
    <r>
      <rPr>
        <sz val="11"/>
        <color theme="1"/>
        <rFont val="Calibri"/>
        <family val="2"/>
        <charset val="204"/>
        <scheme val="minor"/>
      </rPr>
      <t xml:space="preserve"> мм, давлением 14 атм. Завершающая постдилатация баллоном от стента 4.0-12, давлением 18 атм.  На контрольной съёмке стенты  раскрыты  удовлетворительно,  признаков краевых диссекций, тромбоза не выявлено, антеградный кровоток по ПКА восстановлен - TIMI III, остаточных стенозов нет.  Процедура завершена. Давящая повязка. Пациентка в стабильном состоянии переводится в ПРИТ. </t>
    </r>
  </si>
  <si>
    <t>проходим, контуры ровные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</si>
  <si>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эксцентричный стеноз проксимального сегмента 65%, эксцентричный стеноз среднего сегмента 75%. Антеградный кровоток по ПНА - TIMI III.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ВТК проксимал./3 до 50%. Стеноз проксимального сегмента ОА 40%, престенотическое расширение среднего сегмента до 4,5 мм, после расширения стеноз 70%.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30%, на фоне субокклюзирующего стеноза дистального сегмента определяется тромботическая окклюзия дистального сегмента, TTG4, стеноз в зоне "креста" ПКА 65%, стеноз устья ЗНА1 75%.   Антеградный кровоток TIMI  I.                                                                                    Учитывая данные неинвазивных методов обследования (ЭКГ: инфаркт миокарда нижней локализации), клинику, данные КАГ, принято решение об экстренной реваскуляризации в бассейне ПКА.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</si>
</sst>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31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23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34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36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55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43875</v>
      </c>
      <c r="C7" s="79" t="s">
        <v>68</v>
      </c>
      <c r="D7" s="19"/>
      <c r="E7" s="134" t="s">
        <v>38</v>
      </c>
      <c r="F7" s="134"/>
      <c r="G7" s="127"/>
      <c r="H7" s="127"/>
      <c r="I7" s="117" t="s">
        <v>49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69</v>
      </c>
      <c r="C8" s="138"/>
      <c r="D8" s="19"/>
      <c r="E8" s="125" t="s">
        <v>4</v>
      </c>
      <c r="F8" s="126"/>
      <c r="G8" s="127" t="s">
        <v>37</v>
      </c>
      <c r="H8" s="127"/>
      <c r="I8" s="119" t="s">
        <v>58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23027</v>
      </c>
      <c r="C9" s="124"/>
      <c r="D9" s="19"/>
      <c r="E9" s="19"/>
      <c r="F9" s="19"/>
      <c r="G9" s="125" t="s">
        <v>5</v>
      </c>
      <c r="H9" s="126"/>
      <c r="I9" s="119" t="s">
        <v>54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53</v>
      </c>
      <c r="C10" s="122"/>
      <c r="D10" s="19"/>
      <c r="E10" s="19"/>
      <c r="F10" s="19"/>
      <c r="G10" s="125" t="s">
        <v>33</v>
      </c>
      <c r="H10" s="126"/>
      <c r="I10" s="119" t="s">
        <v>50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22</v>
      </c>
      <c r="B11" s="78">
        <v>2578</v>
      </c>
      <c r="C11" s="80">
        <v>35</v>
      </c>
      <c r="D11" s="22"/>
      <c r="E11" s="20"/>
      <c r="F11" s="20"/>
      <c r="G11" s="125" t="s">
        <v>7</v>
      </c>
      <c r="H11" s="126"/>
      <c r="I11" s="119" t="s">
        <v>44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62</v>
      </c>
      <c r="D13" s="142"/>
      <c r="E13" s="46" t="s">
        <v>61</v>
      </c>
      <c r="F13" s="153" t="s">
        <v>9</v>
      </c>
      <c r="G13" s="154"/>
      <c r="H13" s="154"/>
      <c r="I13" s="151" t="s">
        <v>60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24</v>
      </c>
      <c r="B14" s="150"/>
      <c r="C14" s="161"/>
      <c r="D14" s="47" t="s">
        <v>32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42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39</v>
      </c>
      <c r="C19" s="156"/>
      <c r="D19" s="156"/>
      <c r="E19" s="157"/>
      <c r="F19" s="155" t="s">
        <v>41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63</v>
      </c>
      <c r="C24" s="136"/>
      <c r="D24" s="10" t="s">
        <v>52</v>
      </c>
      <c r="E24" s="130" t="s">
        <v>25</v>
      </c>
      <c r="F24" s="130"/>
      <c r="G24" s="11"/>
      <c r="H24" s="130" t="s">
        <v>48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19</v>
      </c>
      <c r="F26" s="163"/>
      <c r="G26" s="163"/>
      <c r="H26" s="164" t="s">
        <v>51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20</v>
      </c>
      <c r="F27" s="168"/>
      <c r="G27" s="169" t="s">
        <v>71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47</v>
      </c>
      <c r="B28" s="19"/>
      <c r="C28" s="19"/>
      <c r="D28" s="19"/>
      <c r="E28" s="107" t="s">
        <v>72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17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29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65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64</v>
      </c>
      <c r="B54" s="149"/>
      <c r="C54" s="149"/>
      <c r="D54" s="95" t="s">
        <v>43</v>
      </c>
      <c r="E54" s="96"/>
      <c r="F54" s="39"/>
      <c r="G54" s="39"/>
      <c r="H54" s="150" t="s">
        <v>21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31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34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36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4" t="s">
        <v>59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43875</v>
      </c>
      <c r="C7" s="72" t="s">
        <v>67</v>
      </c>
      <c r="D7" s="19"/>
      <c r="E7" s="134" t="s">
        <v>38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Ефимов А.А.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Александрова И.А.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23027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Морозов А.А.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ПST</v>
      </c>
      <c r="C10" s="227"/>
      <c r="D10" s="19"/>
      <c r="E10" s="19"/>
      <c r="F10" s="19"/>
      <c r="G10" s="125" t="s">
        <v>6</v>
      </c>
      <c r="H10" s="126"/>
      <c r="I10" s="192" t="str">
        <f>'Диагностика КГ'!I10:J10</f>
        <v>Баранова В.Б.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2578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tr">
        <f>'Диагностика КГ'!B13:C13</f>
        <v>Sol. lidocaini 1%</v>
      </c>
      <c r="D13" s="232"/>
      <c r="E13" s="85" t="str">
        <f>'Диагностика КГ'!E13</f>
        <v>2 ml</v>
      </c>
      <c r="F13" s="153" t="s">
        <v>9</v>
      </c>
      <c r="G13" s="154"/>
      <c r="H13" s="154"/>
      <c r="I13" s="233" t="str">
        <f>'Диагностика КГ'!I13:J13</f>
        <v>a.radialis.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24</v>
      </c>
      <c r="B14" s="150"/>
      <c r="C14" s="161"/>
      <c r="D14" s="47" t="s">
        <v>32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35</v>
      </c>
      <c r="C15" s="182"/>
      <c r="D15" s="182"/>
      <c r="E15" s="185"/>
      <c r="F15" s="181" t="s">
        <v>27</v>
      </c>
      <c r="G15" s="185"/>
      <c r="H15" s="181" t="s">
        <v>40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 t="s">
        <v>56</v>
      </c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63</v>
      </c>
      <c r="C20" s="195"/>
      <c r="D20" s="70" t="s">
        <v>66</v>
      </c>
      <c r="E20" s="130" t="s">
        <v>25</v>
      </c>
      <c r="F20" s="130"/>
      <c r="G20" s="86">
        <v>0.70416666666666661</v>
      </c>
      <c r="H20" s="130" t="s">
        <v>28</v>
      </c>
      <c r="I20" s="130"/>
      <c r="J20" s="12">
        <v>2725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45</v>
      </c>
      <c r="B21" s="84"/>
      <c r="C21" s="176">
        <v>0.22361111111111109</v>
      </c>
      <c r="D21" s="177"/>
      <c r="E21" s="228" t="s">
        <v>46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70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30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57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64</v>
      </c>
      <c r="B54" s="215"/>
      <c r="C54" s="215"/>
      <c r="D54" s="76"/>
      <c r="E54" s="76"/>
      <c r="F54" s="76"/>
      <c r="G54" s="150" t="s">
        <v>21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2020-02-14T04:20:14Z</cp:lastPrinted>
  <dcterms:created xsi:type="dcterms:W3CDTF">2006-09-16T00:00:00Z</dcterms:created>
  <dcterms:modified xsi:type="dcterms:W3CDTF">2020-02-14T04:20:37Z</dcterms:modified>
  <cp:category>Рентгенэндоваскулярные хирурги</cp:category>
</cp:coreProperties>
</file>