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3\2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<sst xmlns="http://schemas.openxmlformats.org/spreadsheetml/2006/main" count="101" uniqueCount="74">
  <si>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</si>
  <si>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</si>
  <si>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</si>
  <si>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</si>
  <si>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</si>
  <si>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</si>
  <si>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</si>
  <si>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</si>
  <si>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</si>
  <si>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</si>
  <si>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</si>
  <si>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</si>
  <si>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</si>
  <si>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</si>
  <si>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</si>
  <si>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</si>
  <si>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</si>
  <si>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</si>
  <si>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</si>
  <si>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</si>
  <si>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</si>
  <si>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</si>
  <si>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</si>
  <si>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</si>
  <si>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</si>
  <si>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</si>
  <si>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</si>
  <si>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</si>
  <si>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</si>
  <si>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</si>
  <si>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</si>
  <si>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</si>
  <si>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</si>
  <si>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</si>
  <si>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</si>
  <si>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</si>
  <si>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</si>
  <si>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</si>
  <si>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</si>
  <si>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</si>
  <si>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</si>
  <si>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</si>
  <si>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</si>
  <si>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</si>
  <si>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</si>
  <si>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</si>
  <si>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</si>
  <si>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</si>
  <si>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</si>
  <si>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</si>
  <si>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</si>
  <si>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</si>
  <si>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</si>
  <si>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</si>
  <si>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Контроль места пункции, повязка на 6 ч.</t>
  </si>
  <si>
    <t xml:space="preserve">Доза mGy </t>
  </si>
  <si>
    <t>+</t>
  </si>
  <si>
    <t>Щербаков А.С.</t>
  </si>
  <si>
    <t>200 ml</t>
  </si>
  <si>
    <t>проходим, контуры ровные.</t>
  </si>
  <si>
    <t>окончание 13:00</t>
  </si>
  <si>
    <t>Баллонная вазодилятация с  установкой стента в сосуд  (ПНА).</t>
  </si>
  <si>
    <t xml:space="preserve"> 27.03.2020</t>
  </si>
  <si>
    <t>Берина Е.В.</t>
  </si>
  <si>
    <r>
      <t>В устье ствола ЛКА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JR 3,5</t>
    </r>
    <r>
      <rPr>
        <sz val="11"/>
        <color theme="1"/>
        <rFont val="Calibri"/>
        <family val="2"/>
        <charset val="204"/>
        <scheme val="minor"/>
      </rPr>
      <t xml:space="preserve"> 6F в мануальной модификации по левый катетер.  Коронарный проводник Angioline 0,6 заведен в дистальный сегмент ПНА. Реканализация артерии выполнена</t>
    </r>
    <r>
      <rPr>
        <b/>
        <sz val="11"/>
        <color theme="1"/>
        <rFont val="Calibri"/>
        <family val="2"/>
        <charset val="204"/>
        <scheme val="minor"/>
      </rPr>
      <t xml:space="preserve"> БК Euphora 2,0-15 </t>
    </r>
    <r>
      <rPr>
        <sz val="11"/>
        <color theme="1"/>
        <rFont val="Calibri"/>
        <family val="2"/>
        <charset val="204"/>
        <scheme val="minor"/>
      </rPr>
      <t xml:space="preserve">мм. В зону остаточного стеноза среднего сегмента имплантирован стент  </t>
    </r>
    <r>
      <rPr>
        <b/>
        <sz val="11"/>
        <color theme="1"/>
        <rFont val="Calibri"/>
        <family val="2"/>
        <charset val="204"/>
        <scheme val="minor"/>
      </rPr>
      <t>DES Resolute Integrity 2,5-12 мм.</t>
    </r>
    <r>
      <rPr>
        <sz val="11"/>
        <color theme="1"/>
        <rFont val="Calibri"/>
        <family val="2"/>
        <charset val="204"/>
        <scheme val="minor"/>
      </rPr>
      <t xml:space="preserve"> давлением 14 атм. Постдилатация стента баллонным катетером Euphora NC 3,0-8 мм (14 атм).    На контрольной сьемке стент раскрыт полностью, признаков краевых диссекций, тромбоза не выявленно. Антеградный кровоток восстановлен TIMI III.  Процедура завершена.  Давящая повязка. Пациент   в стабильном состоянии переводится в ПРИТ.                                                                                                                      </t>
    </r>
  </si>
  <si>
    <t>правый</t>
  </si>
  <si>
    <t>10:00-10:45</t>
  </si>
  <si>
    <t>Кругликов Н.В.</t>
  </si>
  <si>
    <t>ОКС БПST</t>
  </si>
  <si>
    <t>100 ml</t>
  </si>
  <si>
    <t>Синицына И.А</t>
  </si>
  <si>
    <t>Баранова В.Б.</t>
  </si>
  <si>
    <t>Контроль места пункции, повязка на 6ч., дообследование.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</si>
  <si>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проходим, контуры ровные.Антеградный крвоток -  TIMI III.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ровные.</t>
    </r>
    <r>
      <rPr>
        <b/>
        <sz val="11"/>
        <color theme="1"/>
        <rFont val="Times New Roman"/>
        <family val="1"/>
        <charset val="204"/>
      </rPr>
      <t xml:space="preserve">                                Бассейн ПКА:  </t>
    </r>
    <r>
      <rPr>
        <sz val="11"/>
        <color theme="1"/>
        <rFont val="Times New Roman"/>
        <family val="1"/>
        <charset val="204"/>
      </rPr>
      <t xml:space="preserve">кальциноз дистального сегмента. </t>
    </r>
    <r>
      <rPr>
        <b/>
        <sz val="11"/>
        <color theme="1"/>
        <rFont val="Times New Roman"/>
        <family val="1"/>
        <charset val="204"/>
      </rPr>
      <t xml:space="preserve">Стентирование среднего сегмента 24.05.2012 (BMS Sinus 3.5-28). </t>
    </r>
    <r>
      <rPr>
        <sz val="11"/>
        <color theme="1"/>
        <rFont val="Times New Roman"/>
        <family val="1"/>
        <charset val="204"/>
      </rPr>
      <t xml:space="preserve">Стент проходим, определяется рестеноз в стенте до 40%, стеноз проксимальной/3 ЗНА 65% (д. артерии на данном участке не более 2,25 мм). Антеградный кровоток - TIMI III.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</si>
</sst>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u/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18" fillId="0" borderId="7" xfId="0" applyFont="1" applyFill="1" applyBorder="1"/>
    <xf numFmtId="0" fontId="18" fillId="0" borderId="5" xfId="0" applyFont="1" applyFill="1" applyBorder="1"/>
    <xf numFmtId="16" fontId="8" fillId="0" borderId="8" xfId="0" applyNumberFormat="1" applyFont="1" applyFill="1" applyBorder="1" applyAlignment="1" applyProtection="1">
      <alignment horizontal="left"/>
      <protection locked="0"/>
    </xf>
    <xf numFmtId="49" fontId="3" fillId="0" borderId="14" xfId="0" applyNumberFormat="1" applyFont="1" applyFill="1" applyBorder="1" applyAlignment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2" fillId="0" borderId="0" xfId="0" applyFont="1" applyAlignment="1" applyProtection="1">
      <protection locked="0"/>
    </xf>
    <xf numFmtId="0" fontId="52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152400</xdr:rowOff>
    </xdr:from>
    <xdr:to>
      <xdr:col>3</xdr:col>
      <xdr:colOff>645100</xdr:colOff>
      <xdr:row>36</xdr:row>
      <xdr:rowOff>58736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815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1" t="s">
        <v>30</v>
      </c>
      <c r="C1" s="122"/>
      <c r="D1" s="122"/>
      <c r="E1" s="122"/>
      <c r="F1" s="122"/>
      <c r="G1" s="122"/>
      <c r="H1" s="122"/>
      <c r="I1" s="122"/>
      <c r="J1" s="14"/>
      <c r="K1" s="90" t="s">
        <v>45</v>
      </c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 x14ac:dyDescent="0.25">
      <c r="A2" s="15"/>
      <c r="B2" s="16"/>
      <c r="C2" s="124" t="s">
        <v>23</v>
      </c>
      <c r="D2" s="125"/>
      <c r="E2" s="125"/>
      <c r="F2" s="125"/>
      <c r="G2" s="125"/>
      <c r="H2" s="125"/>
      <c r="I2" s="16"/>
      <c r="J2" s="17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 x14ac:dyDescent="0.25">
      <c r="A4" s="15"/>
      <c r="B4" s="126" t="s">
        <v>35</v>
      </c>
      <c r="C4" s="126"/>
      <c r="D4" s="126"/>
      <c r="E4" s="126"/>
      <c r="F4" s="126"/>
      <c r="G4" s="126"/>
      <c r="H4" s="126"/>
      <c r="I4" s="126"/>
      <c r="J4" s="17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 x14ac:dyDescent="0.25">
      <c r="A5" s="15"/>
      <c r="B5" s="141" t="s">
        <v>48</v>
      </c>
      <c r="C5" s="142"/>
      <c r="D5" s="142"/>
      <c r="E5" s="142"/>
      <c r="F5" s="142"/>
      <c r="G5" s="142"/>
      <c r="H5" s="142"/>
      <c r="I5" s="142"/>
      <c r="J5" s="17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 x14ac:dyDescent="0.25">
      <c r="A7" s="43" t="s">
        <v>0</v>
      </c>
      <c r="B7" s="2">
        <v>43920</v>
      </c>
      <c r="C7" s="79" t="s">
        <v>66</v>
      </c>
      <c r="D7" s="19"/>
      <c r="E7" s="129" t="s">
        <v>37</v>
      </c>
      <c r="F7" s="129"/>
      <c r="G7" s="138"/>
      <c r="H7" s="138"/>
      <c r="I7" s="143" t="s">
        <v>57</v>
      </c>
      <c r="J7" s="144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 x14ac:dyDescent="0.25">
      <c r="A8" s="44" t="s">
        <v>3</v>
      </c>
      <c r="B8" s="134" t="s">
        <v>67</v>
      </c>
      <c r="C8" s="135"/>
      <c r="D8" s="19"/>
      <c r="E8" s="130" t="s">
        <v>4</v>
      </c>
      <c r="F8" s="131"/>
      <c r="G8" s="138" t="s">
        <v>36</v>
      </c>
      <c r="H8" s="138"/>
      <c r="I8" s="127" t="s">
        <v>70</v>
      </c>
      <c r="J8" s="128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 x14ac:dyDescent="0.25">
      <c r="A9" s="45" t="s">
        <v>1</v>
      </c>
      <c r="B9" s="147">
        <v>19472</v>
      </c>
      <c r="C9" s="148"/>
      <c r="D9" s="19"/>
      <c r="E9" s="19"/>
      <c r="F9" s="19"/>
      <c r="G9" s="130" t="s">
        <v>5</v>
      </c>
      <c r="H9" s="131"/>
      <c r="I9" s="127" t="s">
        <v>63</v>
      </c>
      <c r="J9" s="128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 x14ac:dyDescent="0.25">
      <c r="A10" s="43" t="s">
        <v>2</v>
      </c>
      <c r="B10" s="145" t="s">
        <v>68</v>
      </c>
      <c r="C10" s="146"/>
      <c r="D10" s="19"/>
      <c r="E10" s="19"/>
      <c r="F10" s="19"/>
      <c r="G10" s="130" t="s">
        <v>32</v>
      </c>
      <c r="H10" s="131"/>
      <c r="I10" s="127" t="s">
        <v>71</v>
      </c>
      <c r="J10" s="128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 x14ac:dyDescent="0.25">
      <c r="A11" s="43" t="s">
        <v>22</v>
      </c>
      <c r="B11" s="78">
        <v>5214</v>
      </c>
      <c r="C11" s="80">
        <v>35</v>
      </c>
      <c r="D11" s="22"/>
      <c r="E11" s="20"/>
      <c r="F11" s="20"/>
      <c r="G11" s="130" t="s">
        <v>7</v>
      </c>
      <c r="H11" s="131"/>
      <c r="I11" s="127" t="s">
        <v>43</v>
      </c>
      <c r="J11" s="128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5">
      <c r="A13" s="105" t="s">
        <v>8</v>
      </c>
      <c r="B13" s="94"/>
      <c r="C13" s="136" t="s">
        <v>50</v>
      </c>
      <c r="D13" s="137"/>
      <c r="E13" s="46" t="s">
        <v>49</v>
      </c>
      <c r="F13" s="97" t="s">
        <v>9</v>
      </c>
      <c r="G13" s="98"/>
      <c r="H13" s="98"/>
      <c r="I13" s="95" t="s">
        <v>53</v>
      </c>
      <c r="J13" s="96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5">
      <c r="A14" s="105" t="s">
        <v>24</v>
      </c>
      <c r="B14" s="93"/>
      <c r="C14" s="106"/>
      <c r="D14" s="47" t="s">
        <v>31</v>
      </c>
      <c r="E14" s="97" t="s">
        <v>10</v>
      </c>
      <c r="F14" s="97"/>
      <c r="G14" s="97"/>
      <c r="H14" s="97"/>
      <c r="I14" s="97"/>
      <c r="J14" s="107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1"/>
      <c r="H18" s="149" t="s">
        <v>41</v>
      </c>
      <c r="I18" s="150"/>
      <c r="J18" s="151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 x14ac:dyDescent="0.3">
      <c r="A19" s="5"/>
      <c r="B19" s="99" t="s">
        <v>38</v>
      </c>
      <c r="C19" s="100"/>
      <c r="D19" s="100"/>
      <c r="E19" s="101"/>
      <c r="F19" s="99" t="s">
        <v>40</v>
      </c>
      <c r="G19" s="102"/>
      <c r="H19" s="152"/>
      <c r="I19" s="153"/>
      <c r="J19" s="154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3"/>
      <c r="I20" s="174"/>
      <c r="J20" s="82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5"/>
      <c r="I21" s="176"/>
      <c r="J21" s="81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x14ac:dyDescent="0.25">
      <c r="A22" s="117" t="s">
        <v>15</v>
      </c>
      <c r="B22" s="118"/>
      <c r="C22" s="31"/>
      <c r="D22" s="31"/>
      <c r="E22" s="31"/>
      <c r="F22" s="31"/>
      <c r="G22" s="31"/>
      <c r="H22" s="19"/>
      <c r="I22" s="31"/>
      <c r="J22" s="32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x14ac:dyDescent="0.25">
      <c r="A23" s="119"/>
      <c r="B23" s="120"/>
      <c r="C23" s="33"/>
      <c r="D23" s="24"/>
      <c r="E23" s="24"/>
      <c r="F23" s="24"/>
      <c r="G23" s="24"/>
      <c r="H23" s="24"/>
      <c r="I23" s="24"/>
      <c r="J23" s="25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 x14ac:dyDescent="0.25">
      <c r="A24" s="48" t="s">
        <v>16</v>
      </c>
      <c r="B24" s="132" t="s">
        <v>52</v>
      </c>
      <c r="C24" s="133"/>
      <c r="D24" s="10" t="s">
        <v>69</v>
      </c>
      <c r="E24" s="123" t="s">
        <v>25</v>
      </c>
      <c r="F24" s="123"/>
      <c r="G24" s="11">
        <v>4.9999999999999996E-2</v>
      </c>
      <c r="H24" s="123" t="s">
        <v>47</v>
      </c>
      <c r="I24" s="123"/>
      <c r="J24" s="12">
        <v>52.6</v>
      </c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x14ac:dyDescent="0.25">
      <c r="A26" s="23"/>
      <c r="B26" s="19"/>
      <c r="C26" s="19"/>
      <c r="D26" s="19"/>
      <c r="E26" s="108" t="s">
        <v>19</v>
      </c>
      <c r="F26" s="108"/>
      <c r="G26" s="108"/>
      <c r="H26" s="109" t="s">
        <v>65</v>
      </c>
      <c r="I26" s="110"/>
      <c r="J26" s="111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 x14ac:dyDescent="0.25">
      <c r="A27" s="23"/>
      <c r="B27" s="19"/>
      <c r="C27" s="19"/>
      <c r="D27" s="19"/>
      <c r="E27" s="112" t="s">
        <v>20</v>
      </c>
      <c r="F27" s="113"/>
      <c r="G27" s="114" t="s">
        <v>59</v>
      </c>
      <c r="H27" s="115"/>
      <c r="I27" s="115"/>
      <c r="J27" s="116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 x14ac:dyDescent="0.25">
      <c r="A28" s="23" t="s">
        <v>46</v>
      </c>
      <c r="B28" s="19"/>
      <c r="C28" s="19"/>
      <c r="D28" s="19"/>
      <c r="E28" s="167" t="s">
        <v>73</v>
      </c>
      <c r="F28" s="168"/>
      <c r="G28" s="168"/>
      <c r="H28" s="168"/>
      <c r="I28" s="168"/>
      <c r="J28" s="169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 x14ac:dyDescent="0.25">
      <c r="A29" s="23"/>
      <c r="B29" s="19"/>
      <c r="C29" s="19"/>
      <c r="D29" s="19"/>
      <c r="E29" s="168"/>
      <c r="F29" s="168"/>
      <c r="G29" s="168"/>
      <c r="H29" s="168"/>
      <c r="I29" s="168"/>
      <c r="J29" s="169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 x14ac:dyDescent="0.25">
      <c r="A30" s="23"/>
      <c r="B30" s="19"/>
      <c r="C30" s="19"/>
      <c r="D30" s="19"/>
      <c r="E30" s="168"/>
      <c r="F30" s="168"/>
      <c r="G30" s="168"/>
      <c r="H30" s="168"/>
      <c r="I30" s="168"/>
      <c r="J30" s="169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 x14ac:dyDescent="0.25">
      <c r="A31" s="23"/>
      <c r="B31" s="19"/>
      <c r="C31" s="19"/>
      <c r="D31" s="19"/>
      <c r="E31" s="168"/>
      <c r="F31" s="168"/>
      <c r="G31" s="168"/>
      <c r="H31" s="168"/>
      <c r="I31" s="168"/>
      <c r="J31" s="169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 x14ac:dyDescent="0.25">
      <c r="A32" s="23"/>
      <c r="B32" s="19"/>
      <c r="C32" s="19"/>
      <c r="D32" s="19"/>
      <c r="E32" s="168"/>
      <c r="F32" s="168"/>
      <c r="G32" s="168"/>
      <c r="H32" s="168"/>
      <c r="I32" s="168"/>
      <c r="J32" s="169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 x14ac:dyDescent="0.25">
      <c r="A33" s="23"/>
      <c r="B33" s="19"/>
      <c r="C33" s="19"/>
      <c r="D33" s="19"/>
      <c r="E33" s="168"/>
      <c r="F33" s="168"/>
      <c r="G33" s="168"/>
      <c r="H33" s="168"/>
      <c r="I33" s="168"/>
      <c r="J33" s="169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 x14ac:dyDescent="0.25">
      <c r="A34" s="23"/>
      <c r="B34" s="19"/>
      <c r="C34" s="19"/>
      <c r="D34" s="19"/>
      <c r="E34" s="168"/>
      <c r="F34" s="168"/>
      <c r="G34" s="168"/>
      <c r="H34" s="168"/>
      <c r="I34" s="168"/>
      <c r="J34" s="169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 x14ac:dyDescent="0.25">
      <c r="A35" s="23"/>
      <c r="B35" s="19"/>
      <c r="C35" s="19"/>
      <c r="D35" s="19"/>
      <c r="E35" s="168"/>
      <c r="F35" s="168"/>
      <c r="G35" s="168"/>
      <c r="H35" s="168"/>
      <c r="I35" s="168"/>
      <c r="J35" s="169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 x14ac:dyDescent="0.25">
      <c r="A36" s="23"/>
      <c r="B36" s="19"/>
      <c r="C36" s="19"/>
      <c r="D36" s="19"/>
      <c r="E36" s="168"/>
      <c r="F36" s="168"/>
      <c r="G36" s="168"/>
      <c r="H36" s="168"/>
      <c r="I36" s="168"/>
      <c r="J36" s="169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 x14ac:dyDescent="0.25">
      <c r="A37" s="34" t="s">
        <v>12</v>
      </c>
      <c r="B37" s="35"/>
      <c r="C37" s="35"/>
      <c r="D37" s="35"/>
      <c r="E37" s="168"/>
      <c r="F37" s="168"/>
      <c r="G37" s="168"/>
      <c r="H37" s="168"/>
      <c r="I37" s="168"/>
      <c r="J37" s="169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 x14ac:dyDescent="0.25">
      <c r="A38" s="36"/>
      <c r="B38" s="35"/>
      <c r="C38" s="35"/>
      <c r="D38" s="35"/>
      <c r="E38" s="168"/>
      <c r="F38" s="168"/>
      <c r="G38" s="168"/>
      <c r="H38" s="168"/>
      <c r="I38" s="168"/>
      <c r="J38" s="169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 x14ac:dyDescent="0.25">
      <c r="A39" s="37" t="s">
        <v>17</v>
      </c>
      <c r="B39" s="38"/>
      <c r="C39" s="38"/>
      <c r="D39" s="38"/>
      <c r="E39" s="168"/>
      <c r="F39" s="168"/>
      <c r="G39" s="168"/>
      <c r="H39" s="168"/>
      <c r="I39" s="168"/>
      <c r="J39" s="169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 x14ac:dyDescent="0.25">
      <c r="A40" s="37"/>
      <c r="B40" s="38"/>
      <c r="C40" s="38"/>
      <c r="D40" s="38"/>
      <c r="E40" s="168"/>
      <c r="F40" s="168"/>
      <c r="G40" s="168"/>
      <c r="H40" s="168"/>
      <c r="I40" s="168"/>
      <c r="J40" s="169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 x14ac:dyDescent="0.25">
      <c r="A41" s="37"/>
      <c r="B41" s="38"/>
      <c r="C41" s="38"/>
      <c r="D41" s="38"/>
      <c r="E41" s="168"/>
      <c r="F41" s="168"/>
      <c r="G41" s="168"/>
      <c r="H41" s="168"/>
      <c r="I41" s="168"/>
      <c r="J41" s="169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 x14ac:dyDescent="0.25">
      <c r="A42" s="37"/>
      <c r="B42" s="38"/>
      <c r="C42" s="38"/>
      <c r="D42" s="38"/>
      <c r="E42" s="168"/>
      <c r="F42" s="168"/>
      <c r="G42" s="168"/>
      <c r="H42" s="168"/>
      <c r="I42" s="168"/>
      <c r="J42" s="169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 x14ac:dyDescent="0.25">
      <c r="A43" s="37"/>
      <c r="B43" s="38"/>
      <c r="C43" s="38"/>
      <c r="D43" s="38"/>
      <c r="E43" s="168"/>
      <c r="F43" s="168"/>
      <c r="G43" s="168"/>
      <c r="H43" s="168"/>
      <c r="I43" s="168"/>
      <c r="J43" s="169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 x14ac:dyDescent="0.25">
      <c r="A44" s="37"/>
      <c r="B44" s="38"/>
      <c r="C44" s="38"/>
      <c r="D44" s="38"/>
      <c r="E44" s="168"/>
      <c r="F44" s="168"/>
      <c r="G44" s="168"/>
      <c r="H44" s="168"/>
      <c r="I44" s="168"/>
      <c r="J44" s="169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 x14ac:dyDescent="0.25">
      <c r="A45" s="37"/>
      <c r="B45" s="38"/>
      <c r="C45" s="38"/>
      <c r="D45" s="38"/>
      <c r="E45" s="168"/>
      <c r="F45" s="168"/>
      <c r="G45" s="168"/>
      <c r="H45" s="168"/>
      <c r="I45" s="168"/>
      <c r="J45" s="169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 x14ac:dyDescent="0.25">
      <c r="A46" s="37"/>
      <c r="B46" s="38"/>
      <c r="C46" s="38"/>
      <c r="D46" s="38"/>
      <c r="E46" s="168"/>
      <c r="F46" s="168"/>
      <c r="G46" s="168"/>
      <c r="H46" s="168"/>
      <c r="I46" s="168"/>
      <c r="J46" s="169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 x14ac:dyDescent="0.25">
      <c r="A47" s="157" t="s">
        <v>28</v>
      </c>
      <c r="B47" s="158"/>
      <c r="C47" s="38"/>
      <c r="D47" s="38"/>
      <c r="E47" s="168"/>
      <c r="F47" s="168"/>
      <c r="G47" s="168"/>
      <c r="H47" s="168"/>
      <c r="I47" s="168"/>
      <c r="J47" s="169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 x14ac:dyDescent="0.25">
      <c r="A48" s="170" t="s">
        <v>72</v>
      </c>
      <c r="B48" s="171"/>
      <c r="C48" s="171"/>
      <c r="D48" s="171"/>
      <c r="E48" s="168"/>
      <c r="F48" s="168"/>
      <c r="G48" s="168"/>
      <c r="H48" s="168"/>
      <c r="I48" s="168"/>
      <c r="J48" s="169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 x14ac:dyDescent="0.25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 x14ac:dyDescent="0.25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 x14ac:dyDescent="0.25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 x14ac:dyDescent="0.25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 x14ac:dyDescent="0.25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23.25" customHeight="1" x14ac:dyDescent="0.25">
      <c r="A54" s="91" t="s">
        <v>51</v>
      </c>
      <c r="B54" s="92"/>
      <c r="C54" s="92"/>
      <c r="D54" s="155" t="s">
        <v>42</v>
      </c>
      <c r="E54" s="156"/>
      <c r="F54" s="39"/>
      <c r="G54" s="39"/>
      <c r="H54" s="93" t="s">
        <v>21</v>
      </c>
      <c r="I54" s="94"/>
      <c r="J54" s="4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61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9" t="s">
        <v>56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 t="s">
        <v>62</v>
      </c>
      <c r="C7" s="72" t="s">
        <v>60</v>
      </c>
      <c r="D7" s="19"/>
      <c r="E7" s="129" t="s">
        <v>37</v>
      </c>
      <c r="F7" s="224"/>
      <c r="G7" s="202"/>
      <c r="H7" s="202"/>
      <c r="I7" s="225" t="str">
        <f>'Диагностика КГ'!I7:J7</f>
        <v>Щербаков А.С.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Кругликов Н.В.</v>
      </c>
      <c r="C8" s="200"/>
      <c r="D8" s="19"/>
      <c r="E8" s="130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Синицына И.А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19472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Берина Е.В.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30" t="s">
        <v>6</v>
      </c>
      <c r="H10" s="131"/>
      <c r="I10" s="189" t="str">
        <f>'Диагностика КГ'!I10:J10</f>
        <v>Баранова В.Б.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5214</v>
      </c>
      <c r="C11" s="69">
        <f>'Диагностика КГ'!C11</f>
        <v>35</v>
      </c>
      <c r="D11" s="22"/>
      <c r="E11" s="20"/>
      <c r="F11" s="20"/>
      <c r="G11" s="130" t="s">
        <v>7</v>
      </c>
      <c r="H11" s="131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05" t="s">
        <v>8</v>
      </c>
      <c r="B13" s="94"/>
      <c r="C13" s="196" t="str">
        <f>'Диагностика КГ'!B13:C13</f>
        <v>Sol. lidocaini 1%</v>
      </c>
      <c r="D13" s="197"/>
      <c r="E13" s="85" t="str">
        <f>'Диагностика КГ'!E13</f>
        <v>2 ml</v>
      </c>
      <c r="F13" s="97" t="s">
        <v>9</v>
      </c>
      <c r="G13" s="98"/>
      <c r="H13" s="98"/>
      <c r="I13" s="198" t="s">
        <v>53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05" t="s">
        <v>24</v>
      </c>
      <c r="B14" s="93"/>
      <c r="C14" s="106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17" t="s">
        <v>15</v>
      </c>
      <c r="B18" s="118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19"/>
      <c r="B19" s="120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52</v>
      </c>
      <c r="C20" s="212"/>
      <c r="D20" s="70" t="s">
        <v>58</v>
      </c>
      <c r="E20" s="123" t="s">
        <v>25</v>
      </c>
      <c r="F20" s="123"/>
      <c r="G20" s="88"/>
      <c r="H20" s="123" t="s">
        <v>55</v>
      </c>
      <c r="I20" s="123"/>
      <c r="J20" s="12"/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3" t="s">
        <v>44</v>
      </c>
      <c r="B21" s="84"/>
      <c r="C21" s="227">
        <v>0.51041666666666663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64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54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51</v>
      </c>
      <c r="B54" s="178"/>
      <c r="C54" s="178"/>
      <c r="D54" s="76"/>
      <c r="E54" s="76"/>
      <c r="F54" s="76"/>
      <c r="G54" s="93" t="s">
        <v>21</v>
      </c>
      <c r="H54" s="94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2020-03-30T08:06:24Z</cp:lastPrinted>
  <dcterms:created xsi:type="dcterms:W3CDTF">2006-09-16T00:00:00Z</dcterms:created>
  <dcterms:modified xsi:type="dcterms:W3CDTF">2020-03-30T08:06:45Z</dcterms:modified>
  <cp:category>Рентгенэндоваскулярные хирурги</cp:category>
</cp:coreProperties>
</file>