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3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<sst xmlns="http://schemas.openxmlformats.org/spreadsheetml/2006/main" count="101" uniqueCount="74">
  <si>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</si>
  <si>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</si>
  <si>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</si>
  <si>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</si>
  <si>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</si>
  <si>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</si>
  <si>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</si>
  <si>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</si>
  <si>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</si>
  <si>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</si>
  <si>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</si>
  <si>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</si>
  <si>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</si>
  <si>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</si>
  <si>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</si>
  <si>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</si>
  <si>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</si>
  <si>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</si>
  <si>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</si>
  <si>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</si>
  <si>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</si>
  <si>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</si>
  <si>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</si>
  <si>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</si>
  <si>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</si>
  <si>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</si>
  <si>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</si>
  <si>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</si>
  <si>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</si>
  <si>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</si>
  <si>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</si>
  <si>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</si>
  <si>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</si>
  <si>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</si>
  <si>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</si>
  <si>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</si>
  <si>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</si>
  <si>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</si>
  <si>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</si>
  <si>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</si>
  <si>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</si>
  <si>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</si>
  <si>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</si>
  <si>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</si>
  <si>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</si>
  <si>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</si>
  <si>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</si>
  <si>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</si>
  <si>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</si>
  <si>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</si>
  <si>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</si>
  <si>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</si>
  <si>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</si>
  <si>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</si>
  <si>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Контроль места пункции, повязка на 6 ч.</t>
  </si>
  <si>
    <t xml:space="preserve">Доза mGy </t>
  </si>
  <si>
    <t>+</t>
  </si>
  <si>
    <t>Щербаков А.С.</t>
  </si>
  <si>
    <t>ОКС ПST</t>
  </si>
  <si>
    <t>200 ml</t>
  </si>
  <si>
    <t>Берина Е.В.</t>
  </si>
  <si>
    <t>правый</t>
  </si>
  <si>
    <t>Реваскуляризация ПНА</t>
  </si>
  <si>
    <t>Мовчан П.С.</t>
  </si>
  <si>
    <t>начало 13:30</t>
  </si>
  <si>
    <t>окончание 14:50</t>
  </si>
  <si>
    <t>Синицына И.А</t>
  </si>
  <si>
    <t>Баранова В.Б.</t>
  </si>
  <si>
    <t>100 ml</t>
  </si>
  <si>
    <t xml:space="preserve"> 30.03.2020</t>
  </si>
  <si>
    <r>
      <t>В устье ствола ЛКА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RunWay JL 4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Angioline 0,6 заведен в дистальный сегмент СВ 1, за зону окклюзии.  Выполнена ангиопластика зоны окклюзии </t>
    </r>
    <r>
      <rPr>
        <b/>
        <sz val="11"/>
        <color theme="1"/>
        <rFont val="Calibri"/>
        <family val="2"/>
        <charset val="204"/>
        <scheme val="minor"/>
      </rPr>
      <t xml:space="preserve"> БК Euphora 2,0-10 </t>
    </r>
    <r>
      <rPr>
        <sz val="11"/>
        <color theme="1"/>
        <rFont val="Calibri"/>
        <family val="2"/>
        <charset val="204"/>
        <scheme val="minor"/>
      </rPr>
      <t xml:space="preserve">мм. На контрольных съёмках антеградный кровоток по дист/3 СВ не восстановлен,  TIMI 0. 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</si>
  <si>
    <t>Баллонная ангиопластика коронарной артерии</t>
  </si>
  <si>
    <t>Кальциноз. Стеноз дист/3 менее 50%.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</si>
  <si>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и среднего сегментов до 50%; Антеградный крвоток -  TIMI III.  Дистальная окклюзия крупной СВ 1 Антеградный кровоток -  TIMI 0.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без значимых стенозов.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крвоток - 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Бассейн ПКА:  </t>
    </r>
    <r>
      <rPr>
        <sz val="11"/>
        <color theme="1"/>
        <rFont val="Times New Roman"/>
        <family val="1"/>
        <charset val="204"/>
      </rPr>
      <t>неровность контура проксимального и среднего сегментов сегментов; стеноз дистального сегмента 70%; стеноз ЗМЖА менее 50%.  TIMI III.                                                                                           С учетом клинической картины, результатов неинвазивных исследований (ЭКГ) принято решение о необходимости экстренной реваскуляризации в бассейне ПНА.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</si>
</sst>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16" fontId="7" fillId="0" borderId="8" xfId="0" applyNumberFormat="1" applyFont="1" applyFill="1" applyBorder="1" applyAlignment="1" applyProtection="1">
      <alignment horizontal="left"/>
      <protection locked="0"/>
    </xf>
    <xf numFmtId="49" fontId="2" fillId="0" borderId="14" xfId="0" applyNumberFormat="1" applyFont="1" applyFill="1" applyBorder="1" applyAlignment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9" t="s">
        <v>30</v>
      </c>
      <c r="C1" s="130"/>
      <c r="D1" s="130"/>
      <c r="E1" s="130"/>
      <c r="F1" s="130"/>
      <c r="G1" s="130"/>
      <c r="H1" s="130"/>
      <c r="I1" s="130"/>
      <c r="J1" s="14"/>
      <c r="K1" s="148" t="s">
        <v>45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2" t="s">
        <v>23</v>
      </c>
      <c r="D2" s="133"/>
      <c r="E2" s="133"/>
      <c r="F2" s="133"/>
      <c r="G2" s="133"/>
      <c r="H2" s="133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4" t="s">
        <v>33</v>
      </c>
      <c r="C3" s="145"/>
      <c r="D3" s="145"/>
      <c r="E3" s="145"/>
      <c r="F3" s="145"/>
      <c r="G3" s="145"/>
      <c r="H3" s="145"/>
      <c r="I3" s="145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4" t="s">
        <v>35</v>
      </c>
      <c r="C4" s="134"/>
      <c r="D4" s="134"/>
      <c r="E4" s="134"/>
      <c r="F4" s="134"/>
      <c r="G4" s="134"/>
      <c r="H4" s="134"/>
      <c r="I4" s="134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6" t="s">
        <v>48</v>
      </c>
      <c r="C5" s="147"/>
      <c r="D5" s="147"/>
      <c r="E5" s="147"/>
      <c r="F5" s="147"/>
      <c r="G5" s="147"/>
      <c r="H5" s="147"/>
      <c r="I5" s="147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43920</v>
      </c>
      <c r="C7" s="79" t="s">
        <v>64</v>
      </c>
      <c r="D7" s="19"/>
      <c r="E7" s="135" t="s">
        <v>37</v>
      </c>
      <c r="F7" s="135"/>
      <c r="G7" s="128"/>
      <c r="H7" s="128"/>
      <c r="I7" s="118" t="s">
        <v>57</v>
      </c>
      <c r="J7" s="119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38" t="s">
        <v>63</v>
      </c>
      <c r="C8" s="139"/>
      <c r="D8" s="19"/>
      <c r="E8" s="126" t="s">
        <v>4</v>
      </c>
      <c r="F8" s="127"/>
      <c r="G8" s="128" t="s">
        <v>36</v>
      </c>
      <c r="H8" s="128"/>
      <c r="I8" s="120" t="s">
        <v>66</v>
      </c>
      <c r="J8" s="121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24">
        <v>11885</v>
      </c>
      <c r="C9" s="125"/>
      <c r="D9" s="19"/>
      <c r="E9" s="19"/>
      <c r="F9" s="19"/>
      <c r="G9" s="126" t="s">
        <v>5</v>
      </c>
      <c r="H9" s="127"/>
      <c r="I9" s="120" t="s">
        <v>60</v>
      </c>
      <c r="J9" s="121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2" t="s">
        <v>58</v>
      </c>
      <c r="C10" s="123"/>
      <c r="D10" s="19"/>
      <c r="E10" s="19"/>
      <c r="F10" s="19"/>
      <c r="G10" s="126" t="s">
        <v>32</v>
      </c>
      <c r="H10" s="127"/>
      <c r="I10" s="120" t="s">
        <v>67</v>
      </c>
      <c r="J10" s="121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5232</v>
      </c>
      <c r="C11" s="80">
        <v>35</v>
      </c>
      <c r="D11" s="22"/>
      <c r="E11" s="20"/>
      <c r="F11" s="20"/>
      <c r="G11" s="126" t="s">
        <v>7</v>
      </c>
      <c r="H11" s="127"/>
      <c r="I11" s="120" t="s">
        <v>43</v>
      </c>
      <c r="J11" s="121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50</v>
      </c>
      <c r="D13" s="143"/>
      <c r="E13" s="46" t="s">
        <v>49</v>
      </c>
      <c r="F13" s="154" t="s">
        <v>9</v>
      </c>
      <c r="G13" s="155"/>
      <c r="H13" s="155"/>
      <c r="I13" s="152" t="s">
        <v>53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1"/>
      <c r="C14" s="162"/>
      <c r="D14" s="47" t="s">
        <v>31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90" t="s">
        <v>41</v>
      </c>
      <c r="I18" s="91"/>
      <c r="J18" s="92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38</v>
      </c>
      <c r="C19" s="157"/>
      <c r="D19" s="157"/>
      <c r="E19" s="158"/>
      <c r="F19" s="156" t="s">
        <v>40</v>
      </c>
      <c r="G19" s="159"/>
      <c r="H19" s="93"/>
      <c r="I19" s="94"/>
      <c r="J19" s="95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4"/>
      <c r="I20" s="115"/>
      <c r="J20" s="82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6"/>
      <c r="I21" s="117"/>
      <c r="J21" s="81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3" t="s">
        <v>15</v>
      </c>
      <c r="B22" s="174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5"/>
      <c r="B23" s="176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36" t="s">
        <v>52</v>
      </c>
      <c r="C24" s="137"/>
      <c r="D24" s="10" t="s">
        <v>68</v>
      </c>
      <c r="E24" s="131" t="s">
        <v>25</v>
      </c>
      <c r="F24" s="131"/>
      <c r="G24" s="11">
        <v>0.60416666666666663</v>
      </c>
      <c r="H24" s="131" t="s">
        <v>47</v>
      </c>
      <c r="I24" s="131"/>
      <c r="J24" s="12">
        <v>1.2310000000000001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19</v>
      </c>
      <c r="F26" s="164"/>
      <c r="G26" s="164"/>
      <c r="H26" s="165" t="s">
        <v>61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8" t="s">
        <v>20</v>
      </c>
      <c r="F27" s="169"/>
      <c r="G27" s="170" t="s">
        <v>72</v>
      </c>
      <c r="H27" s="171"/>
      <c r="I27" s="171"/>
      <c r="J27" s="172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 t="s">
        <v>46</v>
      </c>
      <c r="B28" s="19"/>
      <c r="C28" s="19"/>
      <c r="D28" s="19"/>
      <c r="E28" s="108" t="s">
        <v>73</v>
      </c>
      <c r="F28" s="109"/>
      <c r="G28" s="109"/>
      <c r="H28" s="109"/>
      <c r="I28" s="109"/>
      <c r="J28" s="110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9"/>
      <c r="F37" s="109"/>
      <c r="G37" s="109"/>
      <c r="H37" s="109"/>
      <c r="I37" s="109"/>
      <c r="J37" s="110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8"/>
      <c r="C39" s="38"/>
      <c r="D39" s="38"/>
      <c r="E39" s="109"/>
      <c r="F39" s="109"/>
      <c r="G39" s="109"/>
      <c r="H39" s="109"/>
      <c r="I39" s="109"/>
      <c r="J39" s="110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8" t="s">
        <v>28</v>
      </c>
      <c r="B47" s="99"/>
      <c r="C47" s="38"/>
      <c r="D47" s="38"/>
      <c r="E47" s="109"/>
      <c r="F47" s="109"/>
      <c r="G47" s="109"/>
      <c r="H47" s="109"/>
      <c r="I47" s="109"/>
      <c r="J47" s="110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1" t="s">
        <v>62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51</v>
      </c>
      <c r="B54" s="150"/>
      <c r="C54" s="150"/>
      <c r="D54" s="96" t="s">
        <v>42</v>
      </c>
      <c r="E54" s="97"/>
      <c r="F54" s="39"/>
      <c r="G54" s="39"/>
      <c r="H54" s="151" t="s">
        <v>21</v>
      </c>
      <c r="I54" s="141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5" t="s">
        <v>71</v>
      </c>
      <c r="B5" s="206"/>
      <c r="C5" s="206"/>
      <c r="D5" s="206"/>
      <c r="E5" s="206"/>
      <c r="F5" s="206"/>
      <c r="G5" s="206"/>
      <c r="H5" s="206"/>
      <c r="I5" s="206"/>
      <c r="J5" s="20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9" t="s">
        <v>56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 t="s">
        <v>69</v>
      </c>
      <c r="C7" s="72" t="s">
        <v>65</v>
      </c>
      <c r="D7" s="19"/>
      <c r="E7" s="135" t="s">
        <v>37</v>
      </c>
      <c r="F7" s="208"/>
      <c r="G7" s="213"/>
      <c r="H7" s="213"/>
      <c r="I7" s="209" t="str">
        <f>'Диагностика КГ'!I7:J7</f>
        <v>Щербаков А.С.</v>
      </c>
      <c r="J7" s="210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3" t="str">
        <f>'Диагностика КГ'!B8:C8</f>
        <v>Мовчан П.С.</v>
      </c>
      <c r="C8" s="211"/>
      <c r="D8" s="19"/>
      <c r="E8" s="126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Синицына И.А</v>
      </c>
      <c r="J8" s="194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3">
        <f>'Диагностика КГ'!B9:C9</f>
        <v>11885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Берина Е.В.</v>
      </c>
      <c r="J9" s="194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6" t="s">
        <v>6</v>
      </c>
      <c r="H10" s="127"/>
      <c r="I10" s="193" t="str">
        <f>'Диагностика КГ'!I10:J10</f>
        <v>Баранова В.Б.</v>
      </c>
      <c r="J10" s="194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5232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93" t="str">
        <f>'Диагностика КГ'!I11:J11</f>
        <v>________</v>
      </c>
      <c r="J11" s="194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40" t="s">
        <v>8</v>
      </c>
      <c r="B13" s="141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4" t="s">
        <v>9</v>
      </c>
      <c r="G13" s="155"/>
      <c r="H13" s="155"/>
      <c r="I13" s="234" t="s">
        <v>53</v>
      </c>
      <c r="J13" s="235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40" t="s">
        <v>24</v>
      </c>
      <c r="B14" s="151"/>
      <c r="C14" s="162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5" t="s">
        <v>52</v>
      </c>
      <c r="C20" s="196"/>
      <c r="D20" s="70" t="s">
        <v>59</v>
      </c>
      <c r="E20" s="131" t="s">
        <v>25</v>
      </c>
      <c r="F20" s="131"/>
      <c r="G20" s="88"/>
      <c r="H20" s="131" t="s">
        <v>55</v>
      </c>
      <c r="I20" s="131"/>
      <c r="J20" s="12"/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3" t="s">
        <v>44</v>
      </c>
      <c r="B21" s="84"/>
      <c r="C21" s="177"/>
      <c r="D21" s="178"/>
      <c r="E21" s="229" t="s">
        <v>45</v>
      </c>
      <c r="F21" s="230"/>
      <c r="G21" s="230"/>
      <c r="H21" s="230"/>
      <c r="I21" s="230"/>
      <c r="J21" s="231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236" t="s">
        <v>70</v>
      </c>
      <c r="F22" s="191"/>
      <c r="G22" s="191"/>
      <c r="H22" s="191"/>
      <c r="I22" s="191"/>
      <c r="J22" s="192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19" t="s">
        <v>54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5" t="s">
        <v>51</v>
      </c>
      <c r="B54" s="216"/>
      <c r="C54" s="216"/>
      <c r="D54" s="76"/>
      <c r="E54" s="76"/>
      <c r="F54" s="76"/>
      <c r="G54" s="151" t="s">
        <v>21</v>
      </c>
      <c r="H54" s="141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2020-03-23T20:54:50Z</cp:lastPrinted>
  <dcterms:created xsi:type="dcterms:W3CDTF">2006-09-16T00:00:00Z</dcterms:created>
  <dcterms:modified xsi:type="dcterms:W3CDTF">2020-03-30T12:40:51Z</dcterms:modified>
  <cp:category>Рентгенэндоваскулярные хирурги</cp:category>
</cp:coreProperties>
</file>