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<sst xmlns="http://schemas.openxmlformats.org/spreadsheetml/2006/main" count="103" uniqueCount="74">
  <si>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</si>
  <si>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</si>
  <si>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</si>
  <si>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</si>
  <si>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</si>
  <si>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</si>
  <si>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</si>
  <si>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</si>
  <si>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</si>
  <si>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</si>
  <si>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</si>
  <si>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</si>
  <si>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</si>
  <si>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</si>
  <si>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</si>
  <si>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</si>
  <si>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</si>
  <si>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</si>
  <si>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</si>
  <si>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</si>
  <si>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</si>
  <si>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</si>
  <si>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</si>
  <si>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</si>
  <si>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</si>
  <si>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</si>
  <si>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</si>
  <si>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</si>
  <si>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</si>
  <si>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</si>
  <si>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</si>
  <si>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</si>
  <si>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</si>
  <si>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</si>
  <si>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</si>
  <si>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</si>
  <si>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</si>
  <si>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</si>
  <si>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</si>
  <si>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</si>
  <si>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</si>
  <si>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</si>
  <si>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</si>
  <si>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</si>
  <si>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</si>
  <si>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</si>
  <si>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</si>
  <si>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</si>
  <si>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</si>
  <si>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>Контроль места пункции, повязка на 6 ч.</t>
  </si>
  <si>
    <t xml:space="preserve">Доза mGy </t>
  </si>
  <si>
    <t>+</t>
  </si>
  <si>
    <t>Щербаков А.С.</t>
  </si>
  <si>
    <t>правый</t>
  </si>
  <si>
    <t>Молотков А.В</t>
  </si>
  <si>
    <t>Галамага Н.Е.</t>
  </si>
  <si>
    <t>Сугера И.В.</t>
  </si>
  <si>
    <t>ОКС ПST</t>
  </si>
  <si>
    <t>______ ml</t>
  </si>
  <si>
    <t>начало 18:45</t>
  </si>
  <si>
    <t>окончание 19:45</t>
  </si>
  <si>
    <t xml:space="preserve">Тромбаспирация. Баллонная вазодилятация с  установкой стента в сосуд </t>
  </si>
  <si>
    <t xml:space="preserve"> 12.04.2020</t>
  </si>
  <si>
    <t>Сергеев Ю.В.</t>
  </si>
  <si>
    <t>350 ml</t>
  </si>
  <si>
    <t>Aspiron 6F</t>
  </si>
  <si>
    <t>a. femoralis dex.</t>
  </si>
  <si>
    <t>5 ml</t>
  </si>
  <si>
    <t>Sol. Novocaini 0.5%</t>
  </si>
  <si>
    <t>короткий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</si>
  <si>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ПНА от 22.09.2017г (Nextgen 3.0-19 мм)</t>
    </r>
    <r>
      <rPr>
        <sz val="11"/>
        <color theme="1"/>
        <rFont val="Times New Roman"/>
        <family val="1"/>
        <charset val="204"/>
      </rPr>
      <t xml:space="preserve">. Стеноз проксимального сегмента 40%, стент среднего сегмента проходим, рестеноз в стенте до 50% Антеградный крвоток - 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тотальная острая тромботическая окклюзия от проксимального сегмента.  -  TIMI 0.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Бассейн ПКА: </t>
    </r>
    <r>
      <rPr>
        <sz val="11"/>
        <color theme="1"/>
        <rFont val="Times New Roman"/>
        <family val="1"/>
        <charset val="204"/>
      </rPr>
      <t>гипоплазирована. Хроническая, частично реканализованная (функциональная) окклюзия проксимального сегмента с градацией антеградного кровотока - TIMI II.</t>
    </r>
  </si>
  <si>
    <t>Экстренная веваскуляризация в бассейне ОА</t>
  </si>
  <si>
    <t>П/О ушито аппаратом AngioSeal</t>
  </si>
  <si>
    <r>
      <t>В устье ОА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JL 4.0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0,6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Аспирационным катером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получены массивные тромботические массы с восстановлением антеградного кровотока до TIMI II.   Выполнена ангиопластика стеноза проксимального сегмента ОА </t>
    </r>
    <r>
      <rPr>
        <b/>
        <sz val="11"/>
        <color theme="1"/>
        <rFont val="Calibri"/>
        <family val="2"/>
        <charset val="204"/>
        <scheme val="minor"/>
      </rPr>
      <t xml:space="preserve"> БК Euphora 2,0-15 мм</t>
    </r>
    <r>
      <rPr>
        <sz val="11"/>
        <color theme="1"/>
        <rFont val="Calibri"/>
        <family val="2"/>
        <charset val="204"/>
        <scheme val="minor"/>
      </rPr>
      <t xml:space="preserve">. В зону остаточного стеноза проксимального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Integrity 3.0-18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съёмках  стент раскрыт полностью, признаков краевых диссекций, тромбоза не выявленно. Антеградный кровоток по ОА восстановлен TIMI III.   Процедура завершена.  Давящая повязка. Пациент   в стабильном состоянии переводится в ПРИТ.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</si>
</sst>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2" fillId="4" borderId="0" applyNumberFormat="0" applyBorder="0" applyAlignment="0" applyProtection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2" fillId="4" borderId="12" xfId="1" applyBorder="1"/>
    <xf numFmtId="0" fontId="17" fillId="2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3" t="s">
        <v>30</v>
      </c>
      <c r="C1" s="134"/>
      <c r="D1" s="134"/>
      <c r="E1" s="134"/>
      <c r="F1" s="134"/>
      <c r="G1" s="134"/>
      <c r="H1" s="134"/>
      <c r="I1" s="134"/>
      <c r="J1" s="14"/>
      <c r="K1" s="102" t="s">
        <v>45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2" spans="1:22" ht="18.75" x14ac:dyDescent="0.25">
      <c r="A2" s="15"/>
      <c r="B2" s="16"/>
      <c r="C2" s="144" t="s">
        <v>23</v>
      </c>
      <c r="D2" s="145"/>
      <c r="E2" s="145"/>
      <c r="F2" s="145"/>
      <c r="G2" s="145"/>
      <c r="H2" s="145"/>
      <c r="I2" s="16"/>
      <c r="J2" s="17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</row>
    <row r="4" spans="1:22" ht="15" customHeight="1" x14ac:dyDescent="0.25">
      <c r="A4" s="15"/>
      <c r="B4" s="146" t="s">
        <v>35</v>
      </c>
      <c r="C4" s="146"/>
      <c r="D4" s="146"/>
      <c r="E4" s="146"/>
      <c r="F4" s="146"/>
      <c r="G4" s="146"/>
      <c r="H4" s="146"/>
      <c r="I4" s="146"/>
      <c r="J4" s="17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</row>
    <row r="7" spans="1:22" ht="15.75" x14ac:dyDescent="0.25">
      <c r="A7" s="43" t="s">
        <v>0</v>
      </c>
      <c r="B7" s="2">
        <v>43933</v>
      </c>
      <c r="C7" s="79" t="s">
        <v>59</v>
      </c>
      <c r="D7" s="19"/>
      <c r="E7" s="149" t="s">
        <v>37</v>
      </c>
      <c r="F7" s="149"/>
      <c r="G7" s="137"/>
      <c r="H7" s="137"/>
      <c r="I7" s="142" t="s">
        <v>52</v>
      </c>
      <c r="J7" s="143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</row>
    <row r="8" spans="1:22" ht="26.25" x14ac:dyDescent="0.25">
      <c r="A8" s="44" t="s">
        <v>3</v>
      </c>
      <c r="B8" s="152" t="s">
        <v>63</v>
      </c>
      <c r="C8" s="153"/>
      <c r="D8" s="19"/>
      <c r="E8" s="150" t="s">
        <v>4</v>
      </c>
      <c r="F8" s="151"/>
      <c r="G8" s="137" t="s">
        <v>36</v>
      </c>
      <c r="H8" s="137"/>
      <c r="I8" s="147" t="s">
        <v>56</v>
      </c>
      <c r="J8" s="148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</row>
    <row r="9" spans="1:22" ht="25.5" x14ac:dyDescent="0.25">
      <c r="A9" s="45" t="s">
        <v>1</v>
      </c>
      <c r="B9" s="156">
        <v>22405</v>
      </c>
      <c r="C9" s="157"/>
      <c r="D9" s="19"/>
      <c r="E9" s="19"/>
      <c r="F9" s="19"/>
      <c r="G9" s="150" t="s">
        <v>5</v>
      </c>
      <c r="H9" s="151"/>
      <c r="I9" s="147" t="s">
        <v>54</v>
      </c>
      <c r="J9" s="148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</row>
    <row r="10" spans="1:22" ht="15" customHeight="1" x14ac:dyDescent="0.25">
      <c r="A10" s="43" t="s">
        <v>2</v>
      </c>
      <c r="B10" s="154" t="s">
        <v>57</v>
      </c>
      <c r="C10" s="155"/>
      <c r="D10" s="19"/>
      <c r="E10" s="19"/>
      <c r="F10" s="19"/>
      <c r="G10" s="150" t="s">
        <v>32</v>
      </c>
      <c r="H10" s="151"/>
      <c r="I10" s="147" t="s">
        <v>55</v>
      </c>
      <c r="J10" s="148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</row>
    <row r="11" spans="1:22" ht="15" customHeight="1" x14ac:dyDescent="0.25">
      <c r="A11" s="43" t="s">
        <v>22</v>
      </c>
      <c r="B11" s="78">
        <v>5706</v>
      </c>
      <c r="C11" s="80">
        <v>35</v>
      </c>
      <c r="D11" s="22"/>
      <c r="E11" s="20"/>
      <c r="F11" s="20"/>
      <c r="G11" s="150" t="s">
        <v>7</v>
      </c>
      <c r="H11" s="151"/>
      <c r="I11" s="147" t="s">
        <v>43</v>
      </c>
      <c r="J11" s="148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</row>
    <row r="13" spans="1:22" ht="15.75" x14ac:dyDescent="0.25">
      <c r="A13" s="115" t="s">
        <v>8</v>
      </c>
      <c r="B13" s="104"/>
      <c r="C13" s="135" t="s">
        <v>68</v>
      </c>
      <c r="D13" s="136"/>
      <c r="E13" s="46" t="s">
        <v>67</v>
      </c>
      <c r="F13" s="107" t="s">
        <v>9</v>
      </c>
      <c r="G13" s="108"/>
      <c r="H13" s="108"/>
      <c r="I13" s="105" t="s">
        <v>66</v>
      </c>
      <c r="J13" s="106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</row>
    <row r="14" spans="1:22" ht="15.75" x14ac:dyDescent="0.25">
      <c r="A14" s="115" t="s">
        <v>24</v>
      </c>
      <c r="B14" s="103"/>
      <c r="C14" s="116"/>
      <c r="D14" s="47" t="s">
        <v>31</v>
      </c>
      <c r="E14" s="107" t="s">
        <v>10</v>
      </c>
      <c r="F14" s="107"/>
      <c r="G14" s="107"/>
      <c r="H14" s="107"/>
      <c r="I14" s="107"/>
      <c r="J14" s="117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</row>
    <row r="18" spans="1:22" x14ac:dyDescent="0.25">
      <c r="A18" s="113" t="s">
        <v>11</v>
      </c>
      <c r="B18" s="114"/>
      <c r="C18" s="114"/>
      <c r="D18" s="114"/>
      <c r="E18" s="114"/>
      <c r="F18" s="114"/>
      <c r="G18" s="31"/>
      <c r="H18" s="158" t="s">
        <v>41</v>
      </c>
      <c r="I18" s="159"/>
      <c r="J18" s="160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</row>
    <row r="19" spans="1:22" ht="17.25" x14ac:dyDescent="0.3">
      <c r="A19" s="5"/>
      <c r="B19" s="109" t="s">
        <v>38</v>
      </c>
      <c r="C19" s="110"/>
      <c r="D19" s="110"/>
      <c r="E19" s="111"/>
      <c r="F19" s="109" t="s">
        <v>40</v>
      </c>
      <c r="G19" s="112"/>
      <c r="H19" s="161"/>
      <c r="I19" s="162"/>
      <c r="J19" s="163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</row>
    <row r="22" spans="1:22" x14ac:dyDescent="0.25">
      <c r="A22" s="127" t="s">
        <v>15</v>
      </c>
      <c r="B22" s="128"/>
      <c r="C22" s="31"/>
      <c r="D22" s="31"/>
      <c r="E22" s="31"/>
      <c r="F22" s="31"/>
      <c r="G22" s="31"/>
      <c r="H22" s="19"/>
      <c r="I22" s="31"/>
      <c r="J22" s="3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</row>
    <row r="23" spans="1:22" x14ac:dyDescent="0.25">
      <c r="A23" s="129"/>
      <c r="B23" s="130"/>
      <c r="C23" s="33"/>
      <c r="D23" s="24"/>
      <c r="E23" s="24"/>
      <c r="F23" s="24"/>
      <c r="G23" s="24"/>
      <c r="H23" s="24"/>
      <c r="I23" s="24"/>
      <c r="J23" s="25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</row>
    <row r="24" spans="1:22" ht="15" customHeight="1" x14ac:dyDescent="0.25">
      <c r="A24" s="48" t="s">
        <v>16</v>
      </c>
      <c r="B24" s="177" t="s">
        <v>48</v>
      </c>
      <c r="C24" s="178"/>
      <c r="D24" s="10" t="s">
        <v>58</v>
      </c>
      <c r="E24" s="176" t="s">
        <v>25</v>
      </c>
      <c r="F24" s="176"/>
      <c r="G24" s="11"/>
      <c r="H24" s="176" t="s">
        <v>46</v>
      </c>
      <c r="I24" s="176"/>
      <c r="J24" s="1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</row>
    <row r="26" spans="1:22" ht="15.75" x14ac:dyDescent="0.25">
      <c r="A26" s="23"/>
      <c r="B26" s="19"/>
      <c r="C26" s="19"/>
      <c r="D26" s="19"/>
      <c r="E26" s="118" t="s">
        <v>19</v>
      </c>
      <c r="F26" s="118"/>
      <c r="G26" s="118"/>
      <c r="H26" s="119" t="s">
        <v>53</v>
      </c>
      <c r="I26" s="120"/>
      <c r="J26" s="12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</row>
    <row r="27" spans="1:22" ht="13.5" customHeight="1" x14ac:dyDescent="0.25">
      <c r="A27" s="23"/>
      <c r="B27" s="19"/>
      <c r="C27" s="19"/>
      <c r="D27" s="19"/>
      <c r="E27" s="122" t="s">
        <v>20</v>
      </c>
      <c r="F27" s="123"/>
      <c r="G27" s="124" t="s">
        <v>69</v>
      </c>
      <c r="H27" s="125"/>
      <c r="I27" s="125"/>
      <c r="J27" s="126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</row>
    <row r="28" spans="1:22" ht="15" customHeight="1" x14ac:dyDescent="0.25">
      <c r="A28" s="23"/>
      <c r="B28" s="19"/>
      <c r="C28" s="19"/>
      <c r="D28" s="19"/>
      <c r="E28" s="169" t="s">
        <v>70</v>
      </c>
      <c r="F28" s="170"/>
      <c r="G28" s="170"/>
      <c r="H28" s="170"/>
      <c r="I28" s="170"/>
      <c r="J28" s="17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</row>
    <row r="29" spans="1:22" ht="15" customHeight="1" x14ac:dyDescent="0.25">
      <c r="A29" s="23"/>
      <c r="B29" s="19"/>
      <c r="C29" s="19"/>
      <c r="D29" s="19"/>
      <c r="E29" s="170"/>
      <c r="F29" s="170"/>
      <c r="G29" s="170"/>
      <c r="H29" s="170"/>
      <c r="I29" s="170"/>
      <c r="J29" s="17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ht="15" customHeight="1" x14ac:dyDescent="0.25">
      <c r="A30" s="23"/>
      <c r="B30" s="19"/>
      <c r="C30" s="19"/>
      <c r="D30" s="19"/>
      <c r="E30" s="170"/>
      <c r="F30" s="170"/>
      <c r="G30" s="170"/>
      <c r="H30" s="170"/>
      <c r="I30" s="170"/>
      <c r="J30" s="17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</row>
    <row r="31" spans="1:22" ht="15" customHeight="1" x14ac:dyDescent="0.25">
      <c r="A31" s="23"/>
      <c r="B31" s="19"/>
      <c r="C31" s="19"/>
      <c r="D31" s="19"/>
      <c r="E31" s="170"/>
      <c r="F31" s="170"/>
      <c r="G31" s="170"/>
      <c r="H31" s="170"/>
      <c r="I31" s="170"/>
      <c r="J31" s="171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</row>
    <row r="32" spans="1:22" ht="15" customHeight="1" x14ac:dyDescent="0.25">
      <c r="A32" s="23"/>
      <c r="B32" s="19"/>
      <c r="C32" s="19"/>
      <c r="D32" s="19"/>
      <c r="E32" s="170"/>
      <c r="F32" s="170"/>
      <c r="G32" s="170"/>
      <c r="H32" s="170"/>
      <c r="I32" s="170"/>
      <c r="J32" s="171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</row>
    <row r="33" spans="1:22" ht="15" customHeight="1" x14ac:dyDescent="0.25">
      <c r="A33" s="23"/>
      <c r="B33" s="19"/>
      <c r="C33" s="19"/>
      <c r="D33" s="19"/>
      <c r="E33" s="170"/>
      <c r="F33" s="170"/>
      <c r="G33" s="170"/>
      <c r="H33" s="170"/>
      <c r="I33" s="170"/>
      <c r="J33" s="171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</row>
    <row r="34" spans="1:22" ht="15" customHeight="1" x14ac:dyDescent="0.25">
      <c r="A34" s="23"/>
      <c r="B34" s="19"/>
      <c r="C34" s="19"/>
      <c r="D34" s="19"/>
      <c r="E34" s="170"/>
      <c r="F34" s="170"/>
      <c r="G34" s="170"/>
      <c r="H34" s="170"/>
      <c r="I34" s="170"/>
      <c r="J34" s="171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</row>
    <row r="35" spans="1:22" ht="15" customHeight="1" x14ac:dyDescent="0.25">
      <c r="A35" s="23"/>
      <c r="B35" s="19"/>
      <c r="C35" s="19"/>
      <c r="D35" s="19"/>
      <c r="E35" s="170"/>
      <c r="F35" s="170"/>
      <c r="G35" s="170"/>
      <c r="H35" s="170"/>
      <c r="I35" s="170"/>
      <c r="J35" s="171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</row>
    <row r="36" spans="1:22" ht="15" customHeight="1" x14ac:dyDescent="0.25">
      <c r="A36" s="23"/>
      <c r="B36" s="19"/>
      <c r="C36" s="19"/>
      <c r="D36" s="19"/>
      <c r="E36" s="170"/>
      <c r="F36" s="170"/>
      <c r="G36" s="170"/>
      <c r="H36" s="170"/>
      <c r="I36" s="170"/>
      <c r="J36" s="171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</row>
    <row r="37" spans="1:22" ht="15" customHeight="1" x14ac:dyDescent="0.25">
      <c r="A37" s="34" t="s">
        <v>12</v>
      </c>
      <c r="B37" s="19"/>
      <c r="C37" s="35"/>
      <c r="D37" s="35"/>
      <c r="E37" s="170"/>
      <c r="F37" s="170"/>
      <c r="G37" s="170"/>
      <c r="H37" s="170"/>
      <c r="I37" s="170"/>
      <c r="J37" s="171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</row>
    <row r="38" spans="1:22" ht="15" customHeight="1" x14ac:dyDescent="0.25">
      <c r="A38" s="36"/>
      <c r="B38" s="35"/>
      <c r="C38" s="35"/>
      <c r="D38" s="35"/>
      <c r="E38" s="170"/>
      <c r="F38" s="170"/>
      <c r="G38" s="170"/>
      <c r="H38" s="170"/>
      <c r="I38" s="170"/>
      <c r="J38" s="171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</row>
    <row r="39" spans="1:22" ht="15" customHeight="1" x14ac:dyDescent="0.25">
      <c r="A39" s="37" t="s">
        <v>17</v>
      </c>
      <c r="B39" s="35"/>
      <c r="C39" s="38"/>
      <c r="D39" s="38"/>
      <c r="E39" s="170"/>
      <c r="F39" s="170"/>
      <c r="G39" s="170"/>
      <c r="H39" s="170"/>
      <c r="I39" s="170"/>
      <c r="J39" s="171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</row>
    <row r="40" spans="1:22" ht="15" customHeight="1" x14ac:dyDescent="0.25">
      <c r="A40" s="37"/>
      <c r="B40" s="38"/>
      <c r="C40" s="38"/>
      <c r="D40" s="38"/>
      <c r="E40" s="170"/>
      <c r="F40" s="170"/>
      <c r="G40" s="170"/>
      <c r="H40" s="170"/>
      <c r="I40" s="170"/>
      <c r="J40" s="171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</row>
    <row r="41" spans="1:22" ht="15" customHeight="1" x14ac:dyDescent="0.25">
      <c r="A41" s="37"/>
      <c r="B41" s="38"/>
      <c r="C41" s="38"/>
      <c r="D41" s="38"/>
      <c r="E41" s="170"/>
      <c r="F41" s="170"/>
      <c r="G41" s="170"/>
      <c r="H41" s="170"/>
      <c r="I41" s="170"/>
      <c r="J41" s="171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</row>
    <row r="42" spans="1:22" ht="15" customHeight="1" x14ac:dyDescent="0.25">
      <c r="A42" s="37"/>
      <c r="B42" s="38"/>
      <c r="C42" s="38"/>
      <c r="D42" s="38"/>
      <c r="E42" s="170"/>
      <c r="F42" s="170"/>
      <c r="G42" s="170"/>
      <c r="H42" s="170"/>
      <c r="I42" s="170"/>
      <c r="J42" s="171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</row>
    <row r="43" spans="1:22" ht="15" customHeight="1" x14ac:dyDescent="0.25">
      <c r="A43" s="37"/>
      <c r="B43" s="38"/>
      <c r="C43" s="38"/>
      <c r="D43" s="38"/>
      <c r="E43" s="170"/>
      <c r="F43" s="170"/>
      <c r="G43" s="170"/>
      <c r="H43" s="170"/>
      <c r="I43" s="170"/>
      <c r="J43" s="171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</row>
    <row r="44" spans="1:22" ht="15" customHeight="1" x14ac:dyDescent="0.25">
      <c r="A44" s="37"/>
      <c r="B44" s="38"/>
      <c r="C44" s="38"/>
      <c r="D44" s="38"/>
      <c r="E44" s="170"/>
      <c r="F44" s="170"/>
      <c r="G44" s="170"/>
      <c r="H44" s="170"/>
      <c r="I44" s="170"/>
      <c r="J44" s="171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</row>
    <row r="45" spans="1:22" ht="15" customHeight="1" x14ac:dyDescent="0.25">
      <c r="A45" s="37"/>
      <c r="B45" s="38"/>
      <c r="C45" s="38"/>
      <c r="D45" s="38"/>
      <c r="E45" s="170"/>
      <c r="F45" s="170"/>
      <c r="G45" s="170"/>
      <c r="H45" s="170"/>
      <c r="I45" s="170"/>
      <c r="J45" s="171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</row>
    <row r="46" spans="1:22" ht="15" customHeight="1" x14ac:dyDescent="0.25">
      <c r="A46" s="37"/>
      <c r="B46" s="38"/>
      <c r="C46" s="38"/>
      <c r="D46" s="38"/>
      <c r="E46" s="170"/>
      <c r="F46" s="170"/>
      <c r="G46" s="170"/>
      <c r="H46" s="170"/>
      <c r="I46" s="170"/>
      <c r="J46" s="171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</row>
    <row r="47" spans="1:22" ht="15" customHeight="1" x14ac:dyDescent="0.25">
      <c r="A47" s="89" t="s">
        <v>28</v>
      </c>
      <c r="B47" s="38"/>
      <c r="C47" s="38"/>
      <c r="D47" s="38"/>
      <c r="E47" s="170"/>
      <c r="F47" s="170"/>
      <c r="G47" s="170"/>
      <c r="H47" s="170"/>
      <c r="I47" s="170"/>
      <c r="J47" s="171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</row>
    <row r="48" spans="1:22" ht="15" customHeight="1" x14ac:dyDescent="0.25">
      <c r="A48" s="131" t="s">
        <v>71</v>
      </c>
      <c r="B48" s="132"/>
      <c r="C48" s="132"/>
      <c r="D48" s="132"/>
      <c r="E48" s="170"/>
      <c r="F48" s="170"/>
      <c r="G48" s="170"/>
      <c r="H48" s="170"/>
      <c r="I48" s="170"/>
      <c r="J48" s="171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</row>
    <row r="49" spans="1:22" ht="15" customHeight="1" x14ac:dyDescent="0.25">
      <c r="A49" s="96"/>
      <c r="B49" s="95"/>
      <c r="C49" s="95"/>
      <c r="D49" s="95"/>
      <c r="E49" s="170"/>
      <c r="F49" s="170"/>
      <c r="G49" s="170"/>
      <c r="H49" s="170"/>
      <c r="I49" s="170"/>
      <c r="J49" s="171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</row>
    <row r="50" spans="1:22" ht="15" customHeight="1" x14ac:dyDescent="0.25">
      <c r="A50" s="96"/>
      <c r="B50" s="95"/>
      <c r="C50" s="95"/>
      <c r="D50" s="95"/>
      <c r="E50" s="170"/>
      <c r="F50" s="170"/>
      <c r="G50" s="170"/>
      <c r="H50" s="170"/>
      <c r="I50" s="170"/>
      <c r="J50" s="171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</row>
    <row r="51" spans="1:22" ht="12.75" customHeight="1" x14ac:dyDescent="0.25">
      <c r="A51" s="96"/>
      <c r="B51" s="95"/>
      <c r="C51" s="95"/>
      <c r="D51" s="95"/>
      <c r="E51" s="170"/>
      <c r="F51" s="170"/>
      <c r="G51" s="170"/>
      <c r="H51" s="170"/>
      <c r="I51" s="170"/>
      <c r="J51" s="171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</row>
    <row r="52" spans="1:22" ht="13.5" customHeight="1" x14ac:dyDescent="0.25">
      <c r="A52" s="90"/>
      <c r="B52" s="95"/>
      <c r="C52" s="92"/>
      <c r="D52" s="92"/>
      <c r="E52" s="92"/>
      <c r="F52" s="92"/>
      <c r="G52" s="92"/>
      <c r="H52" s="92"/>
      <c r="I52" s="92"/>
      <c r="J52" s="93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</row>
    <row r="53" spans="1:22" ht="13.5" customHeight="1" x14ac:dyDescent="0.25">
      <c r="A53" s="94"/>
      <c r="B53" s="91"/>
      <c r="C53" s="92"/>
      <c r="D53" s="92"/>
      <c r="E53" s="92"/>
      <c r="F53" s="92"/>
      <c r="G53" s="92"/>
      <c r="H53" s="92"/>
      <c r="I53" s="92"/>
      <c r="J53" s="93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</row>
    <row r="54" spans="1:22" ht="23.25" customHeight="1" x14ac:dyDescent="0.25">
      <c r="A54" s="98" t="s">
        <v>72</v>
      </c>
      <c r="B54" s="92"/>
      <c r="C54" s="99"/>
      <c r="D54" s="164" t="s">
        <v>42</v>
      </c>
      <c r="E54" s="165"/>
      <c r="F54" s="39"/>
      <c r="G54" s="39"/>
      <c r="H54" s="103" t="s">
        <v>21</v>
      </c>
      <c r="I54" s="104"/>
      <c r="J54" s="40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</row>
    <row r="55" spans="1:22" ht="15" hidden="1" customHeight="1" x14ac:dyDescent="0.25">
      <c r="A55" s="41"/>
      <c r="B55" s="99"/>
      <c r="C55" s="41"/>
      <c r="D55" s="41"/>
      <c r="E55" s="41"/>
      <c r="F55" s="41"/>
      <c r="G55" s="41"/>
      <c r="H55" s="41"/>
      <c r="I55" s="19"/>
      <c r="J55" s="4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</row>
    <row r="56" spans="1:22" x14ac:dyDescent="0.25">
      <c r="A56" s="97"/>
      <c r="B56" s="101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1:22" x14ac:dyDescent="0.2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1:22" x14ac:dyDescent="0.2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1:22" x14ac:dyDescent="0.2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1:22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1:22" x14ac:dyDescent="0.2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1:22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1:22" ht="5.25" hidden="1" customHeight="1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1:22" ht="15" hidden="1" customHeight="1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1:19" ht="15" hidden="1" customHeight="1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1:19" ht="15" hidden="1" customHeight="1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1:19" ht="3" hidden="1" customHeight="1" x14ac:dyDescent="0.25">
      <c r="B67" s="97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7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A13:B13"/>
    <mergeCell ref="C13:D13"/>
    <mergeCell ref="G7:H7"/>
    <mergeCell ref="B3:I3"/>
    <mergeCell ref="B5:I5"/>
    <mergeCell ref="I7:J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132"/>
      <c r="C2" s="132"/>
      <c r="D2" s="132"/>
      <c r="E2" s="132"/>
      <c r="F2" s="132"/>
      <c r="G2" s="132"/>
      <c r="H2" s="132"/>
      <c r="I2" s="132"/>
      <c r="J2" s="218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19" t="s">
        <v>33</v>
      </c>
      <c r="B3" s="132"/>
      <c r="C3" s="132"/>
      <c r="D3" s="132"/>
      <c r="E3" s="132"/>
      <c r="F3" s="132"/>
      <c r="G3" s="132"/>
      <c r="H3" s="132"/>
      <c r="I3" s="132"/>
      <c r="J3" s="218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0" t="s">
        <v>35</v>
      </c>
      <c r="B4" s="132"/>
      <c r="C4" s="132"/>
      <c r="D4" s="132"/>
      <c r="E4" s="132"/>
      <c r="F4" s="132"/>
      <c r="G4" s="132"/>
      <c r="H4" s="132"/>
      <c r="I4" s="132"/>
      <c r="J4" s="218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3">
      <c r="A5" s="221" t="s">
        <v>61</v>
      </c>
      <c r="B5" s="222"/>
      <c r="C5" s="222"/>
      <c r="D5" s="222"/>
      <c r="E5" s="222"/>
      <c r="F5" s="222"/>
      <c r="G5" s="222"/>
      <c r="H5" s="222"/>
      <c r="I5" s="222"/>
      <c r="J5" s="223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88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3" t="s">
        <v>0</v>
      </c>
      <c r="B7" s="68" t="s">
        <v>62</v>
      </c>
      <c r="C7" s="72" t="s">
        <v>60</v>
      </c>
      <c r="D7" s="19"/>
      <c r="E7" s="149" t="s">
        <v>37</v>
      </c>
      <c r="F7" s="224"/>
      <c r="G7" s="204"/>
      <c r="H7" s="204"/>
      <c r="I7" s="225" t="str">
        <f>'Диагностика КГ'!I7:J7</f>
        <v>Щербаков А.С.</v>
      </c>
      <c r="J7" s="226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4" t="s">
        <v>3</v>
      </c>
      <c r="B8" s="191" t="str">
        <f>'Диагностика КГ'!B8:C8</f>
        <v>Сергеев Ю.В.</v>
      </c>
      <c r="C8" s="202"/>
      <c r="D8" s="19"/>
      <c r="E8" s="150" t="s">
        <v>4</v>
      </c>
      <c r="F8" s="203"/>
      <c r="G8" s="205" t="str">
        <f>'Диагностика КГ'!G8:H8</f>
        <v>__________</v>
      </c>
      <c r="H8" s="205"/>
      <c r="I8" s="191" t="str">
        <f>'Диагностика КГ'!I8:J8</f>
        <v>Сугера И.В.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5" t="s">
        <v>1</v>
      </c>
      <c r="B9" s="187">
        <f>'Диагностика КГ'!B9:C9</f>
        <v>22405</v>
      </c>
      <c r="C9" s="188"/>
      <c r="D9" s="19"/>
      <c r="E9" s="19"/>
      <c r="F9" s="41"/>
      <c r="G9" s="189" t="s">
        <v>5</v>
      </c>
      <c r="H9" s="190"/>
      <c r="I9" s="191" t="str">
        <f>'Диагностика КГ'!I9:J9</f>
        <v>Молотков А.В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3" t="s">
        <v>2</v>
      </c>
      <c r="B10" s="193" t="str">
        <f>'Диагностика КГ'!B10:C10</f>
        <v>ОКС ПST</v>
      </c>
      <c r="C10" s="194"/>
      <c r="D10" s="19"/>
      <c r="E10" s="19"/>
      <c r="F10" s="19"/>
      <c r="G10" s="150" t="s">
        <v>6</v>
      </c>
      <c r="H10" s="151"/>
      <c r="I10" s="191" t="str">
        <f>'Диагностика КГ'!I10:J10</f>
        <v>Галамага Н.Е.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3" t="s">
        <v>22</v>
      </c>
      <c r="B11" s="69">
        <f>ОТДЕЛЕНИЕ</f>
        <v>5706</v>
      </c>
      <c r="C11" s="69">
        <f>'Диагностика КГ'!C11</f>
        <v>35</v>
      </c>
      <c r="D11" s="22"/>
      <c r="E11" s="20"/>
      <c r="F11" s="20"/>
      <c r="G11" s="150" t="s">
        <v>7</v>
      </c>
      <c r="H11" s="151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15" t="s">
        <v>8</v>
      </c>
      <c r="B13" s="104"/>
      <c r="C13" s="198" t="s">
        <v>68</v>
      </c>
      <c r="D13" s="199"/>
      <c r="E13" s="85" t="s">
        <v>67</v>
      </c>
      <c r="F13" s="107" t="s">
        <v>9</v>
      </c>
      <c r="G13" s="108"/>
      <c r="H13" s="108"/>
      <c r="I13" s="200" t="s">
        <v>66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15" t="s">
        <v>24</v>
      </c>
      <c r="B14" s="103"/>
      <c r="C14" s="116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65</v>
      </c>
      <c r="I17" s="74"/>
      <c r="J17" s="62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27" t="s">
        <v>15</v>
      </c>
      <c r="B18" s="128"/>
      <c r="C18" s="19"/>
      <c r="D18" s="19"/>
      <c r="E18" s="19"/>
      <c r="F18" s="19"/>
      <c r="G18" s="19"/>
      <c r="H18" s="30"/>
      <c r="I18" s="30"/>
      <c r="J18" s="32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9"/>
      <c r="B19" s="130"/>
      <c r="C19" s="52"/>
      <c r="D19" s="52"/>
      <c r="E19" s="52"/>
      <c r="F19" s="52"/>
      <c r="G19" s="52"/>
      <c r="H19" s="52"/>
      <c r="I19" s="52"/>
      <c r="J19" s="63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71" t="s">
        <v>16</v>
      </c>
      <c r="B20" s="212" t="s">
        <v>48</v>
      </c>
      <c r="C20" s="213"/>
      <c r="D20" s="70" t="s">
        <v>64</v>
      </c>
      <c r="E20" s="176" t="s">
        <v>25</v>
      </c>
      <c r="F20" s="176"/>
      <c r="G20" s="100">
        <v>0.47500000000000003</v>
      </c>
      <c r="H20" s="176" t="s">
        <v>50</v>
      </c>
      <c r="I20" s="176"/>
      <c r="J20" s="12">
        <v>1622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3" t="s">
        <v>44</v>
      </c>
      <c r="B21" s="84"/>
      <c r="C21" s="227">
        <v>0.7895833333333333</v>
      </c>
      <c r="D21" s="228"/>
      <c r="E21" s="195" t="s">
        <v>45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6"/>
      <c r="B22" s="1"/>
      <c r="C22" s="1"/>
      <c r="D22" s="1"/>
      <c r="E22" s="237" t="s">
        <v>73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5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49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72</v>
      </c>
      <c r="B54" s="180"/>
      <c r="C54" s="180"/>
      <c r="D54" s="76"/>
      <c r="E54" s="76"/>
      <c r="F54" s="76"/>
      <c r="G54" s="103" t="s">
        <v>21</v>
      </c>
      <c r="H54" s="104"/>
      <c r="I54" s="64"/>
      <c r="J54" s="65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2020-04-12T17:16:29Z</cp:lastPrinted>
  <dcterms:created xsi:type="dcterms:W3CDTF">2006-09-16T00:00:00Z</dcterms:created>
  <dcterms:modified xsi:type="dcterms:W3CDTF">2020-04-12T17:16:32Z</dcterms:modified>
  <cp:category>Рентгенэндоваскулярные хирурги</cp:category>
</cp:coreProperties>
</file>