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<sst xmlns="http://schemas.openxmlformats.org/spreadsheetml/2006/main" count="100" uniqueCount="73">
  <si>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</si>
  <si>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</si>
  <si>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</si>
  <si>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</si>
  <si>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</si>
  <si>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</si>
  <si>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</si>
  <si>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</si>
  <si>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</si>
  <si>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</si>
  <si>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</si>
  <si>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</si>
  <si>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</si>
  <si>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</si>
  <si>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</si>
  <si>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</si>
  <si>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</si>
  <si>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</si>
  <si>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</si>
  <si>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</si>
  <si>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</si>
  <si>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</si>
  <si>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</si>
  <si>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</si>
  <si>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</si>
  <si>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</si>
  <si>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</si>
  <si>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</si>
  <si>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</si>
  <si>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</si>
  <si>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</si>
  <si>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</si>
  <si>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</si>
  <si>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</si>
  <si>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</si>
  <si>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</si>
  <si>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</si>
  <si>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</si>
  <si>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</si>
  <si>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</si>
  <si>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</si>
  <si>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</si>
  <si>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</si>
  <si>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</si>
  <si>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</si>
  <si>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</si>
  <si>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</si>
  <si>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</si>
  <si>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</si>
  <si>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</si>
  <si>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</si>
  <si>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</si>
  <si>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</si>
  <si>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</si>
  <si>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</si>
  <si>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</si>
  <si>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200 ml</t>
  </si>
  <si>
    <t>правый</t>
  </si>
  <si>
    <t xml:space="preserve">Баллонная вазодилятация с  установкой стента в сосуд </t>
  </si>
  <si>
    <t>ОКС ПST</t>
  </si>
  <si>
    <t>Реваскуляризация ПНА</t>
  </si>
  <si>
    <t>Севринова О.В.</t>
  </si>
  <si>
    <t>Билан Н.А.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</si>
  <si>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</si>
  <si>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</si>
  <si>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______ ml</t>
  </si>
  <si>
    <t>начало 02:40</t>
  </si>
  <si>
    <t xml:space="preserve"> 25.04.2020</t>
  </si>
  <si>
    <t>окончание 03:40</t>
  </si>
  <si>
    <t>Красноперов В.А.</t>
  </si>
  <si>
    <t>Чесноков С.Л.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</si>
  <si>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среднего сегмента с признаками пристеночного тромбирования. Антеградный крвоток -  TIMI II.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контура, проходима.  Антеградный крвоток - 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неровность контура проксимального и среднего сегмента ПКА, стеноз устья ЗНА 50%. Антеградный крвоток -  TIMI III.        .        С учетом клинической картины, результатов неинвазивных исследований (ЭКГ) принято решение о необходимости экстренной реваскуляризации ПНА.</t>
    </r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</si>
  <si>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JL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сегменn ПНА. Предилятация зоны стенозов среднего сегмента </t>
    </r>
    <r>
      <rPr>
        <b/>
        <sz val="11"/>
        <color theme="1"/>
        <rFont val="Calibri"/>
        <family val="2"/>
        <charset val="204"/>
        <scheme val="minor"/>
      </rPr>
      <t xml:space="preserve">БК Euphora 2,0-10 </t>
    </r>
    <r>
      <rPr>
        <sz val="11"/>
        <color theme="1"/>
        <rFont val="Calibri"/>
        <family val="2"/>
        <charset val="204"/>
        <scheme val="minor"/>
      </rPr>
      <t xml:space="preserve">мм. В зону остаточного стеноза среднего сегмента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3,0-34 мм.</t>
    </r>
    <r>
      <rPr>
        <sz val="11"/>
        <color theme="1"/>
        <rFont val="Calibri"/>
        <family val="2"/>
        <charset val="204"/>
        <scheme val="minor"/>
      </rPr>
      <t xml:space="preserve">  давлением 14 атм.  На контрольной сьемке стент раскрыт полностью, признаков краевых диссекций, тромбоза не выявленно. Антеградный кровоток по ПНА полностью восстановлен,TIMI III. Остаточный стеноз устья ДВ 50% за счёт "carina shift" эффекта, кровоток по ДВ сохранен, диссекции, тромбоза нет, TIMI III. 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</si>
</sst>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100" t="s">
        <v>45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7.25" x14ac:dyDescent="0.3">
      <c r="A3" s="15"/>
      <c r="B3" s="136" t="s">
        <v>33</v>
      </c>
      <c r="C3" s="137"/>
      <c r="D3" s="137"/>
      <c r="E3" s="137"/>
      <c r="F3" s="137"/>
      <c r="G3" s="137"/>
      <c r="H3" s="137"/>
      <c r="I3" s="137"/>
      <c r="J3" s="17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</row>
    <row r="5" spans="1:22" ht="18.75" customHeight="1" x14ac:dyDescent="0.25">
      <c r="A5" s="15"/>
      <c r="B5" s="138" t="s">
        <v>47</v>
      </c>
      <c r="C5" s="139"/>
      <c r="D5" s="139"/>
      <c r="E5" s="139"/>
      <c r="F5" s="139"/>
      <c r="G5" s="139"/>
      <c r="H5" s="139"/>
      <c r="I5" s="139"/>
      <c r="J5" s="17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ht="15.75" x14ac:dyDescent="0.25">
      <c r="A7" s="43" t="s">
        <v>0</v>
      </c>
      <c r="B7" s="2">
        <v>43946</v>
      </c>
      <c r="C7" s="142" t="s">
        <v>66</v>
      </c>
      <c r="D7" s="143"/>
      <c r="E7" s="149" t="s">
        <v>37</v>
      </c>
      <c r="F7" s="149"/>
      <c r="G7" s="135"/>
      <c r="H7" s="135"/>
      <c r="I7" s="140" t="s">
        <v>55</v>
      </c>
      <c r="J7" s="141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</row>
    <row r="8" spans="1:22" ht="26.25" x14ac:dyDescent="0.25">
      <c r="A8" s="44" t="s">
        <v>3</v>
      </c>
      <c r="B8" s="152" t="s">
        <v>69</v>
      </c>
      <c r="C8" s="153"/>
      <c r="D8" s="19"/>
      <c r="E8" s="150" t="s">
        <v>4</v>
      </c>
      <c r="F8" s="151"/>
      <c r="G8" s="135" t="s">
        <v>36</v>
      </c>
      <c r="H8" s="135"/>
      <c r="I8" s="147" t="s">
        <v>61</v>
      </c>
      <c r="J8" s="148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</row>
    <row r="9" spans="1:22" ht="25.5" x14ac:dyDescent="0.25">
      <c r="A9" s="45" t="s">
        <v>1</v>
      </c>
      <c r="B9" s="156">
        <v>25252</v>
      </c>
      <c r="C9" s="157"/>
      <c r="D9" s="19"/>
      <c r="E9" s="19"/>
      <c r="F9" s="19"/>
      <c r="G9" s="150" t="s">
        <v>5</v>
      </c>
      <c r="H9" s="151"/>
      <c r="I9" s="147" t="s">
        <v>70</v>
      </c>
      <c r="J9" s="148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15" customHeight="1" x14ac:dyDescent="0.25">
      <c r="A10" s="43" t="s">
        <v>2</v>
      </c>
      <c r="B10" s="154" t="s">
        <v>59</v>
      </c>
      <c r="C10" s="155"/>
      <c r="D10" s="19"/>
      <c r="E10" s="19"/>
      <c r="F10" s="19"/>
      <c r="G10" s="150" t="s">
        <v>32</v>
      </c>
      <c r="H10" s="151"/>
      <c r="I10" s="147" t="s">
        <v>62</v>
      </c>
      <c r="J10" s="148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</row>
    <row r="11" spans="1:22" ht="15" customHeight="1" x14ac:dyDescent="0.25">
      <c r="A11" s="43" t="s">
        <v>22</v>
      </c>
      <c r="B11" s="78">
        <v>6152</v>
      </c>
      <c r="C11" s="79">
        <v>35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</row>
    <row r="13" spans="1:22" ht="15.75" x14ac:dyDescent="0.25">
      <c r="A13" s="113" t="s">
        <v>8</v>
      </c>
      <c r="B13" s="102"/>
      <c r="C13" s="133" t="s">
        <v>49</v>
      </c>
      <c r="D13" s="134"/>
      <c r="E13" s="46" t="s">
        <v>48</v>
      </c>
      <c r="F13" s="105" t="s">
        <v>9</v>
      </c>
      <c r="G13" s="106"/>
      <c r="H13" s="106"/>
      <c r="I13" s="103" t="s">
        <v>52</v>
      </c>
      <c r="J13" s="104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</row>
    <row r="14" spans="1:22" ht="15.75" x14ac:dyDescent="0.25">
      <c r="A14" s="113" t="s">
        <v>24</v>
      </c>
      <c r="B14" s="101"/>
      <c r="C14" s="114"/>
      <c r="D14" s="47" t="s">
        <v>31</v>
      </c>
      <c r="E14" s="105" t="s">
        <v>10</v>
      </c>
      <c r="F14" s="105"/>
      <c r="G14" s="105"/>
      <c r="H14" s="105"/>
      <c r="I14" s="105"/>
      <c r="J14" s="115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</row>
    <row r="18" spans="1:22" x14ac:dyDescent="0.25">
      <c r="A18" s="111" t="s">
        <v>11</v>
      </c>
      <c r="B18" s="112"/>
      <c r="C18" s="112"/>
      <c r="D18" s="112"/>
      <c r="E18" s="112"/>
      <c r="F18" s="112"/>
      <c r="G18" s="31"/>
      <c r="H18" s="158" t="s">
        <v>41</v>
      </c>
      <c r="I18" s="159"/>
      <c r="J18" s="16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ht="17.25" x14ac:dyDescent="0.3">
      <c r="A19" s="5"/>
      <c r="B19" s="107" t="s">
        <v>38</v>
      </c>
      <c r="C19" s="108"/>
      <c r="D19" s="108"/>
      <c r="E19" s="109"/>
      <c r="F19" s="107" t="s">
        <v>40</v>
      </c>
      <c r="G19" s="110"/>
      <c r="H19" s="161"/>
      <c r="I19" s="162"/>
      <c r="J19" s="163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1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</row>
    <row r="22" spans="1:22" x14ac:dyDescent="0.25">
      <c r="A22" s="125" t="s">
        <v>15</v>
      </c>
      <c r="B22" s="126"/>
      <c r="C22" s="31"/>
      <c r="D22" s="31"/>
      <c r="E22" s="31"/>
      <c r="F22" s="31"/>
      <c r="G22" s="31"/>
      <c r="H22" s="19"/>
      <c r="I22" s="31"/>
      <c r="J22" s="32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</row>
    <row r="23" spans="1:22" x14ac:dyDescent="0.25">
      <c r="A23" s="127"/>
      <c r="B23" s="128"/>
      <c r="C23" s="33"/>
      <c r="D23" s="24"/>
      <c r="E23" s="24"/>
      <c r="F23" s="24"/>
      <c r="G23" s="24"/>
      <c r="H23" s="24"/>
      <c r="I23" s="24"/>
      <c r="J23" s="25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</row>
    <row r="24" spans="1:22" ht="15" customHeight="1" x14ac:dyDescent="0.25">
      <c r="A24" s="48" t="s">
        <v>16</v>
      </c>
      <c r="B24" s="177" t="s">
        <v>51</v>
      </c>
      <c r="C24" s="178"/>
      <c r="D24" s="10" t="s">
        <v>65</v>
      </c>
      <c r="E24" s="176" t="s">
        <v>25</v>
      </c>
      <c r="F24" s="176"/>
      <c r="G24" s="11"/>
      <c r="H24" s="176" t="s">
        <v>46</v>
      </c>
      <c r="I24" s="176"/>
      <c r="J24" s="12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</row>
    <row r="26" spans="1:22" ht="15.75" x14ac:dyDescent="0.25">
      <c r="A26" s="23"/>
      <c r="B26" s="19"/>
      <c r="C26" s="19"/>
      <c r="D26" s="19"/>
      <c r="E26" s="116" t="s">
        <v>19</v>
      </c>
      <c r="F26" s="116"/>
      <c r="G26" s="116"/>
      <c r="H26" s="117" t="s">
        <v>57</v>
      </c>
      <c r="I26" s="118"/>
      <c r="J26" s="11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</row>
    <row r="27" spans="1:22" ht="13.5" customHeight="1" x14ac:dyDescent="0.25">
      <c r="A27" s="23"/>
      <c r="B27" s="19"/>
      <c r="C27" s="19"/>
      <c r="D27" s="19"/>
      <c r="E27" s="120" t="s">
        <v>20</v>
      </c>
      <c r="F27" s="121"/>
      <c r="G27" s="122" t="s">
        <v>63</v>
      </c>
      <c r="H27" s="123"/>
      <c r="I27" s="123"/>
      <c r="J27" s="124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</row>
    <row r="28" spans="1:22" ht="15" customHeight="1" x14ac:dyDescent="0.25">
      <c r="A28" s="23"/>
      <c r="B28" s="19"/>
      <c r="C28" s="19"/>
      <c r="D28" s="19"/>
      <c r="E28" s="169" t="s">
        <v>71</v>
      </c>
      <c r="F28" s="170"/>
      <c r="G28" s="170"/>
      <c r="H28" s="170"/>
      <c r="I28" s="170"/>
      <c r="J28" s="171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</row>
    <row r="47" spans="1:22" ht="15" customHeight="1" x14ac:dyDescent="0.25">
      <c r="A47" s="88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</row>
    <row r="48" spans="1:22" ht="15" customHeight="1" x14ac:dyDescent="0.25">
      <c r="A48" s="129" t="s">
        <v>60</v>
      </c>
      <c r="B48" s="130"/>
      <c r="C48" s="130"/>
      <c r="D48" s="130"/>
      <c r="E48" s="170"/>
      <c r="F48" s="170"/>
      <c r="G48" s="170"/>
      <c r="H48" s="170"/>
      <c r="I48" s="170"/>
      <c r="J48" s="171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</row>
    <row r="49" spans="1:22" ht="15" customHeight="1" x14ac:dyDescent="0.25">
      <c r="A49" s="95"/>
      <c r="B49" s="94"/>
      <c r="C49" s="94"/>
      <c r="D49" s="94"/>
      <c r="E49" s="170"/>
      <c r="F49" s="170"/>
      <c r="G49" s="170"/>
      <c r="H49" s="170"/>
      <c r="I49" s="170"/>
      <c r="J49" s="171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</row>
    <row r="50" spans="1:22" ht="15" customHeight="1" x14ac:dyDescent="0.25">
      <c r="A50" s="95"/>
      <c r="B50" s="94"/>
      <c r="C50" s="94"/>
      <c r="D50" s="94"/>
      <c r="E50" s="170"/>
      <c r="F50" s="170"/>
      <c r="G50" s="170"/>
      <c r="H50" s="170"/>
      <c r="I50" s="170"/>
      <c r="J50" s="171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</row>
    <row r="51" spans="1:22" ht="12.75" customHeight="1" x14ac:dyDescent="0.25">
      <c r="A51" s="95"/>
      <c r="B51" s="94"/>
      <c r="C51" s="94"/>
      <c r="D51" s="94"/>
      <c r="E51" s="170"/>
      <c r="F51" s="170"/>
      <c r="G51" s="170"/>
      <c r="H51" s="170"/>
      <c r="I51" s="170"/>
      <c r="J51" s="171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</row>
    <row r="54" spans="1:22" ht="23.25" customHeight="1" x14ac:dyDescent="0.25">
      <c r="A54" s="97" t="s">
        <v>50</v>
      </c>
      <c r="B54" s="91"/>
      <c r="C54" s="98"/>
      <c r="D54" s="164" t="s">
        <v>42</v>
      </c>
      <c r="E54" s="165"/>
      <c r="F54" s="39"/>
      <c r="G54" s="39"/>
      <c r="H54" s="101" t="s">
        <v>21</v>
      </c>
      <c r="I54" s="102"/>
      <c r="J54" s="4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130"/>
      <c r="C2" s="130"/>
      <c r="D2" s="130"/>
      <c r="E2" s="130"/>
      <c r="F2" s="130"/>
      <c r="G2" s="130"/>
      <c r="H2" s="130"/>
      <c r="I2" s="130"/>
      <c r="J2" s="218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19" t="s">
        <v>33</v>
      </c>
      <c r="B3" s="130"/>
      <c r="C3" s="130"/>
      <c r="D3" s="130"/>
      <c r="E3" s="130"/>
      <c r="F3" s="130"/>
      <c r="G3" s="130"/>
      <c r="H3" s="130"/>
      <c r="I3" s="130"/>
      <c r="J3" s="218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0" t="s">
        <v>35</v>
      </c>
      <c r="B4" s="130"/>
      <c r="C4" s="130"/>
      <c r="D4" s="130"/>
      <c r="E4" s="130"/>
      <c r="F4" s="130"/>
      <c r="G4" s="130"/>
      <c r="H4" s="130"/>
      <c r="I4" s="130"/>
      <c r="J4" s="218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1" t="s">
        <v>58</v>
      </c>
      <c r="B5" s="222"/>
      <c r="C5" s="222"/>
      <c r="D5" s="222"/>
      <c r="E5" s="222"/>
      <c r="F5" s="222"/>
      <c r="G5" s="222"/>
      <c r="H5" s="222"/>
      <c r="I5" s="222"/>
      <c r="J5" s="223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 t="s">
        <v>67</v>
      </c>
      <c r="C7" s="72" t="s">
        <v>68</v>
      </c>
      <c r="D7" s="19"/>
      <c r="E7" s="149" t="s">
        <v>37</v>
      </c>
      <c r="F7" s="224"/>
      <c r="G7" s="204"/>
      <c r="H7" s="204"/>
      <c r="I7" s="225" t="str">
        <f>'Диагностика КГ'!I7:J7</f>
        <v>Щербаков А.С.</v>
      </c>
      <c r="J7" s="226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Красноперов В.А.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Севринова О.В.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25252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Чесноков С.Л.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ОКС ПST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Билан Н.А.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6152</v>
      </c>
      <c r="C11" s="69">
        <f>'Диагностика КГ'!C11</f>
        <v>35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3" t="s">
        <v>8</v>
      </c>
      <c r="B13" s="102"/>
      <c r="C13" s="198" t="str">
        <f>'Диагностика КГ'!B13:C13</f>
        <v>Sol. lidocaini 1%</v>
      </c>
      <c r="D13" s="199"/>
      <c r="E13" s="84" t="str">
        <f>'Диагностика КГ'!E13</f>
        <v>2 ml</v>
      </c>
      <c r="F13" s="105" t="s">
        <v>9</v>
      </c>
      <c r="G13" s="106"/>
      <c r="H13" s="106"/>
      <c r="I13" s="200" t="s">
        <v>52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3" t="s">
        <v>24</v>
      </c>
      <c r="B14" s="101"/>
      <c r="C14" s="114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5" t="s">
        <v>15</v>
      </c>
      <c r="B18" s="126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7"/>
      <c r="B19" s="128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2" t="s">
        <v>51</v>
      </c>
      <c r="C20" s="213"/>
      <c r="D20" s="70" t="s">
        <v>56</v>
      </c>
      <c r="E20" s="176" t="s">
        <v>25</v>
      </c>
      <c r="F20" s="176"/>
      <c r="G20" s="99">
        <v>0.4291666666666667</v>
      </c>
      <c r="H20" s="176" t="s">
        <v>53</v>
      </c>
      <c r="I20" s="176"/>
      <c r="J20" s="12">
        <v>936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2" t="s">
        <v>44</v>
      </c>
      <c r="B21" s="83"/>
      <c r="C21" s="227">
        <v>0.54999999999999993</v>
      </c>
      <c r="D21" s="228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37" t="s">
        <v>72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64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6"/>
      <c r="E54" s="76"/>
      <c r="F54" s="76"/>
      <c r="G54" s="101" t="s">
        <v>21</v>
      </c>
      <c r="H54" s="102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2020-04-25T00:45:05Z</cp:lastPrinted>
  <dcterms:created xsi:type="dcterms:W3CDTF">2006-09-16T00:00:00Z</dcterms:created>
  <dcterms:modified xsi:type="dcterms:W3CDTF">2020-04-25T00:58:24Z</dcterms:modified>
  <cp:category>Рентгенэндоваскулярные хирурги</cp:category>
</cp:coreProperties>
</file>