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5\0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<sst xmlns="http://schemas.openxmlformats.org/spreadsheetml/2006/main" count="101" uniqueCount="74">
  <si>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</si>
  <si>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</si>
  <si>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</si>
  <si>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</si>
  <si>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</si>
  <si>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</si>
  <si>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</si>
  <si>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</si>
  <si>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</si>
  <si>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</si>
  <si>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</si>
  <si>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</si>
  <si>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</si>
  <si>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</si>
  <si>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</si>
  <si>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</si>
  <si>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</si>
  <si>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</si>
  <si>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</si>
  <si>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</si>
  <si>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</si>
  <si>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</si>
  <si>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</si>
  <si>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</si>
  <si>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</si>
  <si>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</si>
  <si>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</si>
  <si>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</si>
  <si>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</si>
  <si>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</si>
  <si>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</si>
  <si>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</si>
  <si>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</si>
  <si>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</si>
  <si>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</si>
  <si>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</si>
  <si>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</si>
  <si>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</si>
  <si>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</si>
  <si>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</si>
  <si>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</si>
  <si>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</si>
  <si>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</si>
  <si>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</si>
  <si>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</si>
  <si>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</si>
  <si>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</si>
  <si>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</si>
  <si>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</si>
  <si>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</si>
  <si>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</si>
  <si>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</si>
  <si>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</si>
  <si>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</si>
  <si>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</si>
  <si>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без стенозов.</t>
  </si>
  <si>
    <t>Реваскуляризация ПНА</t>
  </si>
  <si>
    <t>EBU 3.5 х</t>
  </si>
  <si>
    <t>200 ml</t>
  </si>
  <si>
    <t xml:space="preserve"> 06.05.2020</t>
  </si>
  <si>
    <t>Щербаков А.С.</t>
  </si>
  <si>
    <t>Мешалкина И.В.</t>
  </si>
  <si>
    <t>Шевьев В.А</t>
  </si>
  <si>
    <t>Соколова М.В.</t>
  </si>
  <si>
    <t>ОКС ПST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</si>
  <si>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</si>
  <si>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Баллонная вазодилятация с  установкой стентов в сосуд (ПНА)</t>
  </si>
  <si>
    <t>правый</t>
  </si>
  <si>
    <t>Начало: 23:30</t>
  </si>
  <si>
    <t>Окончание: 00:30</t>
  </si>
  <si>
    <t>Анопова В.Н.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</si>
  <si>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острая тотальная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окклюзия среднего сегмента.  Антеграденый кровоток TIMI 0. Выраженный ретроградный коллатеральный кровоток из ПКА с контрастированием дистального и среднего сегмента, Rentrop 3, TTG1.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сегмента; кровоток TIMI III.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неровность контуров дистального сегмента. Кровоток TIMI III.                                                               С учетом клинической картины, результатов неинвазивных исследований (ЭКГ) принято решение о необходимости экстренной реваскуляризации ПНА.</t>
    </r>
  </si>
  <si>
    <r>
      <t>Устье ЛКА катетеризировано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Launcher EBU 3,5</t>
    </r>
    <r>
      <rPr>
        <sz val="11"/>
        <color theme="1"/>
        <rFont val="Calibri"/>
        <family val="2"/>
        <charset val="204"/>
        <scheme val="minor"/>
      </rPr>
      <t xml:space="preserve"> 6F.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0,6 НП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Euphora 2,5-12 </t>
    </r>
    <r>
      <rPr>
        <sz val="11"/>
        <color theme="1"/>
        <rFont val="Calibri"/>
        <family val="2"/>
        <charset val="204"/>
        <scheme val="minor"/>
      </rPr>
      <t xml:space="preserve">давлением 10 атм.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выполнена реканализация артерии. В зону значимых стенозов среднего сегмента позиционирован и инплатинтирован стент 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3,0-38 мм.  </t>
    </r>
    <r>
      <rPr>
        <sz val="11"/>
        <color theme="1"/>
        <rFont val="Calibri"/>
        <family val="2"/>
        <charset val="204"/>
        <scheme val="minor"/>
      </rPr>
      <t xml:space="preserve">давлением 12 атм.  и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3,5-18 мм. </t>
    </r>
    <r>
      <rPr>
        <sz val="11"/>
        <color theme="1"/>
        <rFont val="Calibri"/>
        <family val="2"/>
        <charset val="204"/>
        <scheme val="minor"/>
      </rPr>
      <t xml:space="preserve"> давлением 14 атм.   Постдилятация зоны оверлэппинга БК от стента 3,5-18 мм, давлением до 16 атм.  На контрольной сьемке стенты раскрыты полностью, признаков краевых диссекций, тромбоза не выявленно. Антеградный кровоток по ПНА полностью восстановлен,TIMI III. Процедура завершена.  Давящая повязка. Пациент   в стабильном состоянии переводится в ПРИТ.                                                                                                                      </t>
    </r>
  </si>
  <si>
    <t>______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</si>
</sst>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2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7" fillId="0" borderId="1" xfId="0" applyFont="1" applyBorder="1" applyAlignment="1" applyProtection="1">
      <alignment wrapText="1"/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5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17" fillId="2" borderId="0" xfId="0" applyFont="1" applyFill="1" applyAlignment="1"/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6" fillId="0" borderId="14" xfId="0" applyFont="1" applyFill="1" applyBorder="1" applyAlignment="1"/>
    <xf numFmtId="0" fontId="0" fillId="0" borderId="0" xfId="0" applyAlignment="1"/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7" zoomScaleSheetLayoutView="100" workbookViewId="0">
      <selection activeCell="D24" sqref="D24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6" t="s">
        <v>30</v>
      </c>
      <c r="C1" s="177"/>
      <c r="D1" s="177"/>
      <c r="E1" s="177"/>
      <c r="F1" s="177"/>
      <c r="G1" s="177"/>
      <c r="H1" s="177"/>
      <c r="I1" s="177"/>
      <c r="J1" s="14"/>
      <c r="K1" s="147" t="s">
        <v>45</v>
      </c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20" t="s">
        <v>23</v>
      </c>
      <c r="D2" s="121"/>
      <c r="E2" s="121"/>
      <c r="F2" s="121"/>
      <c r="G2" s="121"/>
      <c r="H2" s="121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22" t="s">
        <v>35</v>
      </c>
      <c r="C4" s="122"/>
      <c r="D4" s="122"/>
      <c r="E4" s="122"/>
      <c r="F4" s="122"/>
      <c r="G4" s="122"/>
      <c r="H4" s="122"/>
      <c r="I4" s="122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 t="s">
        <v>59</v>
      </c>
      <c r="C7" s="145" t="s">
        <v>68</v>
      </c>
      <c r="D7" s="146"/>
      <c r="E7" s="125" t="s">
        <v>37</v>
      </c>
      <c r="F7" s="125"/>
      <c r="G7" s="134"/>
      <c r="H7" s="134"/>
      <c r="I7" s="143" t="s">
        <v>60</v>
      </c>
      <c r="J7" s="144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28" t="s">
        <v>70</v>
      </c>
      <c r="C8" s="129"/>
      <c r="D8" s="19"/>
      <c r="E8" s="126" t="s">
        <v>4</v>
      </c>
      <c r="F8" s="127"/>
      <c r="G8" s="134" t="s">
        <v>36</v>
      </c>
      <c r="H8" s="134"/>
      <c r="I8" s="123" t="s">
        <v>61</v>
      </c>
      <c r="J8" s="124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32">
        <v>21172</v>
      </c>
      <c r="C9" s="133"/>
      <c r="D9" s="19"/>
      <c r="E9" s="19"/>
      <c r="F9" s="19"/>
      <c r="G9" s="126" t="s">
        <v>5</v>
      </c>
      <c r="H9" s="127"/>
      <c r="I9" s="123" t="s">
        <v>62</v>
      </c>
      <c r="J9" s="124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30" t="s">
        <v>64</v>
      </c>
      <c r="C10" s="131"/>
      <c r="D10" s="19"/>
      <c r="E10" s="19"/>
      <c r="F10" s="19"/>
      <c r="G10" s="126" t="s">
        <v>32</v>
      </c>
      <c r="H10" s="127"/>
      <c r="I10" s="123" t="s">
        <v>63</v>
      </c>
      <c r="J10" s="124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22</v>
      </c>
      <c r="B11" s="78">
        <v>6342</v>
      </c>
      <c r="C11" s="79">
        <v>33</v>
      </c>
      <c r="D11" s="22"/>
      <c r="E11" s="20"/>
      <c r="F11" s="20"/>
      <c r="G11" s="126" t="s">
        <v>7</v>
      </c>
      <c r="H11" s="127"/>
      <c r="I11" s="123" t="s">
        <v>43</v>
      </c>
      <c r="J11" s="124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5" t="s">
        <v>8</v>
      </c>
      <c r="B13" s="136"/>
      <c r="C13" s="137" t="s">
        <v>49</v>
      </c>
      <c r="D13" s="138"/>
      <c r="E13" s="46" t="s">
        <v>48</v>
      </c>
      <c r="F13" s="151" t="s">
        <v>9</v>
      </c>
      <c r="G13" s="152"/>
      <c r="H13" s="152"/>
      <c r="I13" s="149" t="s">
        <v>52</v>
      </c>
      <c r="J13" s="150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5" t="s">
        <v>24</v>
      </c>
      <c r="B14" s="148"/>
      <c r="C14" s="159"/>
      <c r="D14" s="47" t="s">
        <v>31</v>
      </c>
      <c r="E14" s="151" t="s">
        <v>10</v>
      </c>
      <c r="F14" s="151"/>
      <c r="G14" s="151"/>
      <c r="H14" s="151"/>
      <c r="I14" s="151"/>
      <c r="J14" s="160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9" t="s">
        <v>41</v>
      </c>
      <c r="I18" s="100"/>
      <c r="J18" s="10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2"/>
      <c r="I19" s="103"/>
      <c r="J19" s="10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1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0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18" t="s">
        <v>51</v>
      </c>
      <c r="C24" s="119"/>
      <c r="D24" s="10" t="s">
        <v>73</v>
      </c>
      <c r="E24" s="117" t="s">
        <v>25</v>
      </c>
      <c r="F24" s="117"/>
      <c r="G24" s="11"/>
      <c r="H24" s="117" t="s">
        <v>46</v>
      </c>
      <c r="I24" s="117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7" t="s">
        <v>18</v>
      </c>
      <c r="B25" s="108"/>
      <c r="C25" s="108"/>
      <c r="D25" s="108"/>
      <c r="E25" s="108"/>
      <c r="F25" s="108"/>
      <c r="G25" s="108"/>
      <c r="H25" s="108"/>
      <c r="I25" s="108"/>
      <c r="J25" s="109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67</v>
      </c>
      <c r="I26" s="163"/>
      <c r="J26" s="164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55</v>
      </c>
      <c r="H27" s="168"/>
      <c r="I27" s="168"/>
      <c r="J27" s="169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/>
      <c r="B28" s="19"/>
      <c r="C28" s="19"/>
      <c r="D28" s="19"/>
      <c r="E28" s="110" t="s">
        <v>71</v>
      </c>
      <c r="F28" s="111"/>
      <c r="G28" s="111"/>
      <c r="H28" s="111"/>
      <c r="I28" s="111"/>
      <c r="J28" s="112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11"/>
      <c r="F29" s="111"/>
      <c r="G29" s="111"/>
      <c r="H29" s="111"/>
      <c r="I29" s="111"/>
      <c r="J29" s="112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11"/>
      <c r="F30" s="111"/>
      <c r="G30" s="111"/>
      <c r="H30" s="111"/>
      <c r="I30" s="111"/>
      <c r="J30" s="112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11"/>
      <c r="F31" s="111"/>
      <c r="G31" s="111"/>
      <c r="H31" s="111"/>
      <c r="I31" s="111"/>
      <c r="J31" s="112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11"/>
      <c r="F32" s="111"/>
      <c r="G32" s="111"/>
      <c r="H32" s="111"/>
      <c r="I32" s="111"/>
      <c r="J32" s="112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11"/>
      <c r="F33" s="111"/>
      <c r="G33" s="111"/>
      <c r="H33" s="111"/>
      <c r="I33" s="111"/>
      <c r="J33" s="112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11"/>
      <c r="F34" s="111"/>
      <c r="G34" s="111"/>
      <c r="H34" s="111"/>
      <c r="I34" s="111"/>
      <c r="J34" s="112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11"/>
      <c r="F35" s="111"/>
      <c r="G35" s="111"/>
      <c r="H35" s="111"/>
      <c r="I35" s="111"/>
      <c r="J35" s="112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11"/>
      <c r="F36" s="111"/>
      <c r="G36" s="111"/>
      <c r="H36" s="111"/>
      <c r="I36" s="111"/>
      <c r="J36" s="112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19"/>
      <c r="C37" s="35"/>
      <c r="D37" s="35"/>
      <c r="E37" s="111"/>
      <c r="F37" s="111"/>
      <c r="G37" s="111"/>
      <c r="H37" s="111"/>
      <c r="I37" s="111"/>
      <c r="J37" s="112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11"/>
      <c r="F38" s="111"/>
      <c r="G38" s="111"/>
      <c r="H38" s="111"/>
      <c r="I38" s="111"/>
      <c r="J38" s="112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17</v>
      </c>
      <c r="B39" s="35"/>
      <c r="C39" s="38"/>
      <c r="D39" s="38"/>
      <c r="E39" s="111"/>
      <c r="F39" s="111"/>
      <c r="G39" s="111"/>
      <c r="H39" s="111"/>
      <c r="I39" s="111"/>
      <c r="J39" s="112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11"/>
      <c r="F40" s="111"/>
      <c r="G40" s="111"/>
      <c r="H40" s="111"/>
      <c r="I40" s="111"/>
      <c r="J40" s="112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11"/>
      <c r="F41" s="111"/>
      <c r="G41" s="111"/>
      <c r="H41" s="111"/>
      <c r="I41" s="111"/>
      <c r="J41" s="112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11"/>
      <c r="F42" s="111"/>
      <c r="G42" s="111"/>
      <c r="H42" s="111"/>
      <c r="I42" s="111"/>
      <c r="J42" s="112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11"/>
      <c r="F43" s="111"/>
      <c r="G43" s="111"/>
      <c r="H43" s="111"/>
      <c r="I43" s="111"/>
      <c r="J43" s="112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11"/>
      <c r="F44" s="111"/>
      <c r="G44" s="111"/>
      <c r="H44" s="111"/>
      <c r="I44" s="111"/>
      <c r="J44" s="112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11"/>
      <c r="F45" s="111"/>
      <c r="G45" s="111"/>
      <c r="H45" s="111"/>
      <c r="I45" s="111"/>
      <c r="J45" s="112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11"/>
      <c r="F46" s="111"/>
      <c r="G46" s="111"/>
      <c r="H46" s="111"/>
      <c r="I46" s="111"/>
      <c r="J46" s="112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88" t="s">
        <v>28</v>
      </c>
      <c r="B47" s="38"/>
      <c r="C47" s="38"/>
      <c r="D47" s="38"/>
      <c r="E47" s="111"/>
      <c r="F47" s="111"/>
      <c r="G47" s="111"/>
      <c r="H47" s="111"/>
      <c r="I47" s="111"/>
      <c r="J47" s="112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74" t="s">
        <v>56</v>
      </c>
      <c r="B48" s="175"/>
      <c r="C48" s="175"/>
      <c r="D48" s="175"/>
      <c r="E48" s="111"/>
      <c r="F48" s="111"/>
      <c r="G48" s="111"/>
      <c r="H48" s="111"/>
      <c r="I48" s="111"/>
      <c r="J48" s="112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95"/>
      <c r="B49" s="94"/>
      <c r="C49" s="94"/>
      <c r="D49" s="94"/>
      <c r="E49" s="111"/>
      <c r="F49" s="111"/>
      <c r="G49" s="111"/>
      <c r="H49" s="111"/>
      <c r="I49" s="111"/>
      <c r="J49" s="112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95"/>
      <c r="B50" s="94"/>
      <c r="C50" s="94"/>
      <c r="D50" s="94"/>
      <c r="E50" s="111"/>
      <c r="F50" s="111"/>
      <c r="G50" s="111"/>
      <c r="H50" s="111"/>
      <c r="I50" s="111"/>
      <c r="J50" s="112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95"/>
      <c r="B51" s="94"/>
      <c r="C51" s="94"/>
      <c r="D51" s="94"/>
      <c r="E51" s="111"/>
      <c r="F51" s="111"/>
      <c r="G51" s="111"/>
      <c r="H51" s="111"/>
      <c r="I51" s="111"/>
      <c r="J51" s="112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89"/>
      <c r="B52" s="94"/>
      <c r="C52" s="91"/>
      <c r="D52" s="91"/>
      <c r="E52" s="91"/>
      <c r="F52" s="91"/>
      <c r="G52" s="91"/>
      <c r="H52" s="91"/>
      <c r="I52" s="91"/>
      <c r="J52" s="9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93"/>
      <c r="B53" s="90"/>
      <c r="C53" s="91"/>
      <c r="D53" s="91"/>
      <c r="E53" s="91"/>
      <c r="F53" s="91"/>
      <c r="G53" s="91"/>
      <c r="H53" s="91"/>
      <c r="I53" s="91"/>
      <c r="J53" s="9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97" t="s">
        <v>50</v>
      </c>
      <c r="B54" s="91"/>
      <c r="C54" s="98"/>
      <c r="D54" s="105" t="s">
        <v>42</v>
      </c>
      <c r="E54" s="106"/>
      <c r="F54" s="39"/>
      <c r="G54" s="39"/>
      <c r="H54" s="148" t="s">
        <v>21</v>
      </c>
      <c r="I54" s="136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98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96"/>
      <c r="B56" s="41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22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22" x14ac:dyDescent="0.2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22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22" x14ac:dyDescent="0.2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22" x14ac:dyDescent="0.2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22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22" ht="5.25" hidden="1" customHeight="1" x14ac:dyDescent="0.2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22" ht="15" hidden="1" customHeight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ht="15" hidden="1" customHeight="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ht="15" hidden="1" customHeight="1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ht="3" hidden="1" customHeight="1" x14ac:dyDescent="0.25">
      <c r="B67" s="96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A48:D48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1" t="s">
        <v>23</v>
      </c>
      <c r="B2" s="175"/>
      <c r="C2" s="175"/>
      <c r="D2" s="175"/>
      <c r="E2" s="175"/>
      <c r="F2" s="175"/>
      <c r="G2" s="175"/>
      <c r="H2" s="175"/>
      <c r="I2" s="175"/>
      <c r="J2" s="202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3" t="s">
        <v>33</v>
      </c>
      <c r="B3" s="175"/>
      <c r="C3" s="175"/>
      <c r="D3" s="175"/>
      <c r="E3" s="175"/>
      <c r="F3" s="175"/>
      <c r="G3" s="175"/>
      <c r="H3" s="175"/>
      <c r="I3" s="175"/>
      <c r="J3" s="202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4" t="s">
        <v>35</v>
      </c>
      <c r="B4" s="175"/>
      <c r="C4" s="175"/>
      <c r="D4" s="175"/>
      <c r="E4" s="175"/>
      <c r="F4" s="175"/>
      <c r="G4" s="175"/>
      <c r="H4" s="175"/>
      <c r="I4" s="175"/>
      <c r="J4" s="202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3">
      <c r="A5" s="205" t="s">
        <v>66</v>
      </c>
      <c r="B5" s="206"/>
      <c r="C5" s="206"/>
      <c r="D5" s="206"/>
      <c r="E5" s="206"/>
      <c r="F5" s="206"/>
      <c r="G5" s="206"/>
      <c r="H5" s="206"/>
      <c r="I5" s="206"/>
      <c r="J5" s="207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3" t="s">
        <v>0</v>
      </c>
      <c r="B7" s="68">
        <v>43958</v>
      </c>
      <c r="C7" s="72" t="s">
        <v>69</v>
      </c>
      <c r="D7" s="19"/>
      <c r="E7" s="125" t="s">
        <v>37</v>
      </c>
      <c r="F7" s="208"/>
      <c r="G7" s="213"/>
      <c r="H7" s="213"/>
      <c r="I7" s="209" t="str">
        <f>'Диагностика КГ'!I7:J7</f>
        <v>Щербаков А.С.</v>
      </c>
      <c r="J7" s="210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4" t="s">
        <v>3</v>
      </c>
      <c r="B8" s="194" t="str">
        <f>'Диагностика КГ'!B8:C8</f>
        <v>Анопова В.Н.</v>
      </c>
      <c r="C8" s="211"/>
      <c r="D8" s="19"/>
      <c r="E8" s="126" t="s">
        <v>4</v>
      </c>
      <c r="F8" s="212"/>
      <c r="G8" s="214" t="str">
        <f>'Диагностика КГ'!G8:H8</f>
        <v>__________</v>
      </c>
      <c r="H8" s="214"/>
      <c r="I8" s="194" t="str">
        <f>'Диагностика КГ'!I8:J8</f>
        <v>Мешалкина И.В.</v>
      </c>
      <c r="J8" s="195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5" t="s">
        <v>1</v>
      </c>
      <c r="B9" s="223">
        <f>'Диагностика КГ'!B9:C9</f>
        <v>21172</v>
      </c>
      <c r="C9" s="224"/>
      <c r="D9" s="19"/>
      <c r="E9" s="19"/>
      <c r="F9" s="41"/>
      <c r="G9" s="225" t="s">
        <v>5</v>
      </c>
      <c r="H9" s="226"/>
      <c r="I9" s="194" t="str">
        <f>'Диагностика КГ'!I9:J9</f>
        <v>Шевьев В.А</v>
      </c>
      <c r="J9" s="195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3" t="s">
        <v>2</v>
      </c>
      <c r="B10" s="227" t="str">
        <f>'Диагностика КГ'!B10:C10</f>
        <v>ОКС ПST</v>
      </c>
      <c r="C10" s="228"/>
      <c r="D10" s="19"/>
      <c r="E10" s="19"/>
      <c r="F10" s="19"/>
      <c r="G10" s="126" t="s">
        <v>6</v>
      </c>
      <c r="H10" s="127"/>
      <c r="I10" s="194" t="str">
        <f>'Диагностика КГ'!I10:J10</f>
        <v>Соколова М.В.</v>
      </c>
      <c r="J10" s="195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3" t="s">
        <v>22</v>
      </c>
      <c r="B11" s="69">
        <f>ОТДЕЛЕНИЕ</f>
        <v>6342</v>
      </c>
      <c r="C11" s="69">
        <f>'Диагностика КГ'!C11</f>
        <v>33</v>
      </c>
      <c r="D11" s="22"/>
      <c r="E11" s="20"/>
      <c r="F11" s="20"/>
      <c r="G11" s="126" t="s">
        <v>7</v>
      </c>
      <c r="H11" s="127"/>
      <c r="I11" s="194" t="str">
        <f>'Диагностика КГ'!I11:J11</f>
        <v>________</v>
      </c>
      <c r="J11" s="195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35" t="s">
        <v>8</v>
      </c>
      <c r="B13" s="136"/>
      <c r="C13" s="232" t="str">
        <f>'Диагностика КГ'!B13:C13</f>
        <v>Sol. lidocaini 1%</v>
      </c>
      <c r="D13" s="233"/>
      <c r="E13" s="84" t="str">
        <f>'Диагностика КГ'!E13</f>
        <v>2 ml</v>
      </c>
      <c r="F13" s="151" t="s">
        <v>9</v>
      </c>
      <c r="G13" s="152"/>
      <c r="H13" s="152"/>
      <c r="I13" s="234" t="s">
        <v>52</v>
      </c>
      <c r="J13" s="235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35" t="s">
        <v>24</v>
      </c>
      <c r="B14" s="148"/>
      <c r="C14" s="159"/>
      <c r="D14" s="47" t="s">
        <v>31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50"/>
      <c r="B15" s="186" t="s">
        <v>34</v>
      </c>
      <c r="C15" s="184"/>
      <c r="D15" s="184"/>
      <c r="E15" s="187"/>
      <c r="F15" s="183" t="s">
        <v>27</v>
      </c>
      <c r="G15" s="187"/>
      <c r="H15" s="183" t="s">
        <v>39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1" t="s">
        <v>13</v>
      </c>
      <c r="B17" s="58"/>
      <c r="C17" s="59"/>
      <c r="D17" s="60"/>
      <c r="E17" s="85" t="s">
        <v>57</v>
      </c>
      <c r="F17" s="59"/>
      <c r="G17" s="29"/>
      <c r="H17" s="86"/>
      <c r="I17" s="74"/>
      <c r="J17" s="62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71" t="s">
        <v>16</v>
      </c>
      <c r="B20" s="196" t="s">
        <v>51</v>
      </c>
      <c r="C20" s="197"/>
      <c r="D20" s="70" t="s">
        <v>58</v>
      </c>
      <c r="E20" s="117" t="s">
        <v>25</v>
      </c>
      <c r="F20" s="117"/>
      <c r="G20" s="236">
        <v>0.59166666666666667</v>
      </c>
      <c r="H20" s="117" t="s">
        <v>53</v>
      </c>
      <c r="I20" s="117"/>
      <c r="J20" s="12">
        <v>914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2" t="s">
        <v>44</v>
      </c>
      <c r="B21" s="83"/>
      <c r="C21" s="178">
        <v>0.98749999999999993</v>
      </c>
      <c r="D21" s="179"/>
      <c r="E21" s="229" t="s">
        <v>45</v>
      </c>
      <c r="F21" s="230"/>
      <c r="G21" s="230"/>
      <c r="H21" s="230"/>
      <c r="I21" s="230"/>
      <c r="J21" s="231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6"/>
      <c r="B22" s="1"/>
      <c r="C22" s="1"/>
      <c r="D22" s="1"/>
      <c r="E22" s="237" t="s">
        <v>72</v>
      </c>
      <c r="F22" s="192"/>
      <c r="G22" s="192"/>
      <c r="H22" s="192"/>
      <c r="I22" s="192"/>
      <c r="J22" s="193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7" t="s">
        <v>29</v>
      </c>
      <c r="B48" s="218"/>
      <c r="C48" s="75"/>
      <c r="D48" s="1"/>
      <c r="E48" s="192"/>
      <c r="F48" s="192"/>
      <c r="G48" s="192"/>
      <c r="H48" s="192"/>
      <c r="I48" s="192"/>
      <c r="J48" s="193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19" t="s">
        <v>65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5" t="s">
        <v>50</v>
      </c>
      <c r="B54" s="216"/>
      <c r="C54" s="216"/>
      <c r="D54" s="76"/>
      <c r="E54" s="76"/>
      <c r="F54" s="76"/>
      <c r="G54" s="148" t="s">
        <v>21</v>
      </c>
      <c r="H54" s="136"/>
      <c r="I54" s="64"/>
      <c r="J54" s="65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2020-05-06T21:56:06Z</cp:lastPrinted>
  <dcterms:created xsi:type="dcterms:W3CDTF">2006-09-16T00:00:00Z</dcterms:created>
  <dcterms:modified xsi:type="dcterms:W3CDTF">2020-05-06T21:57:36Z</dcterms:modified>
  <cp:category>Рентгенэндоваскулярные хирурги</cp:category>
</cp:coreProperties>
</file>