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5\1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<sst xmlns="http://schemas.openxmlformats.org/spreadsheetml/2006/main" count="102" uniqueCount="75">
  <si>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</si>
  <si>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</si>
  <si>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</si>
  <si>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</si>
  <si>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</si>
  <si>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</si>
  <si>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</si>
  <si>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</si>
  <si>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</si>
  <si>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</si>
  <si>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</si>
  <si>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</si>
  <si>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</si>
  <si>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</si>
  <si>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</si>
  <si>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</si>
  <si>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</si>
  <si>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</si>
  <si>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</si>
  <si>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</si>
  <si>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</si>
  <si>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</si>
  <si>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</si>
  <si>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</si>
  <si>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</si>
  <si>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</si>
  <si>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</si>
  <si>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</si>
  <si>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</si>
  <si>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</si>
  <si>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</si>
  <si>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</si>
  <si>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</si>
  <si>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</si>
  <si>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</si>
  <si>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</si>
  <si>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</si>
  <si>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</si>
  <si>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</si>
  <si>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</si>
  <si>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</si>
  <si>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</si>
  <si>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</si>
  <si>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</si>
  <si>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</si>
  <si>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</si>
  <si>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</si>
  <si>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</si>
  <si>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</si>
  <si>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</si>
  <si>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</si>
  <si>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</si>
  <si>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</si>
  <si>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</si>
  <si>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</si>
  <si>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</si>
  <si>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Мешалкина И.В.</t>
  </si>
  <si>
    <t>ОКС ПST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</si>
  <si>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</si>
  <si>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Баллонная вазодилятация с  установкой стентов в сосуд (ПКА)</t>
  </si>
  <si>
    <t>Окончание: 19:30</t>
  </si>
  <si>
    <t>Начало: 17:30</t>
  </si>
  <si>
    <t xml:space="preserve"> 12.05.2020</t>
  </si>
  <si>
    <t>Галушко И.И.</t>
  </si>
  <si>
    <t>Кесарева Е.В.</t>
  </si>
  <si>
    <t>Галамага Н.Е.</t>
  </si>
  <si>
    <t>______ ml</t>
  </si>
  <si>
    <t>300 ml</t>
  </si>
  <si>
    <t>25.00</t>
  </si>
  <si>
    <t>ASPIRON; Hunter</t>
  </si>
  <si>
    <t>правый</t>
  </si>
  <si>
    <t>неровность контура тела ствола</t>
  </si>
  <si>
    <t>Экстренная реваскуляризация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</si>
  <si>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ПНА 65%, на границе проксимального и среднего сегмента бифуркационный стеноз (1,1,1): ПНА - 75%, устье ДВ 70%. Антеградный кровоток TIMI III.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контуров  проксимального сегмента; стеноз проксимальной 1/3 ВТК от устья  85%; кровоток TIMI III.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от устья 40%, на границе проксимального и среднего сегмента на фоне субокклюзирующего стеноза определяется массивная тромботическая окклюзия с градацией антеградного кровоток TIMI 0, TTG5. Rentrop 2: коллатеральный  межсистемный кровоток из ОА дистального сегмента с ретроградным контрастированием   дистального сегмента  ЗМЖА и ЗБВ                  С учетом клинической картины, результатов неинвазивных исследований (ЭКГ) принято решение о необходимости экстренной реваскуляризации ПКА.</t>
    </r>
  </si>
  <si>
    <r>
      <t>Устье ПКА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Launcher JR 3,5</t>
    </r>
    <r>
      <rPr>
        <sz val="11"/>
        <color theme="1"/>
        <rFont val="Calibri"/>
        <family val="2"/>
        <charset val="204"/>
        <scheme val="minor"/>
      </rPr>
      <t xml:space="preserve"> 6F.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1,0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ЗНА. Баллонным катетером </t>
    </r>
    <r>
      <rPr>
        <b/>
        <sz val="11"/>
        <color theme="1"/>
        <rFont val="Calibri"/>
        <family val="2"/>
        <charset val="204"/>
        <scheme val="minor"/>
      </rPr>
      <t>Euphora 2,0-12</t>
    </r>
    <r>
      <rPr>
        <sz val="11"/>
        <color theme="1"/>
        <rFont val="Calibri"/>
        <family val="2"/>
        <charset val="204"/>
        <scheme val="minor"/>
      </rPr>
      <t xml:space="preserve"> и тромбаспирационными катетерами </t>
    </r>
    <r>
      <rPr>
        <b/>
        <sz val="11"/>
        <color theme="1"/>
        <rFont val="Calibri"/>
        <family val="2"/>
        <charset val="204"/>
        <scheme val="minor"/>
      </rPr>
      <t xml:space="preserve">ASPIRON и Hunter адалось  </t>
    </r>
    <r>
      <rPr>
        <sz val="11"/>
        <color theme="1"/>
        <rFont val="Calibri"/>
        <family val="2"/>
        <charset val="204"/>
        <scheme val="minor"/>
      </rPr>
      <t xml:space="preserve">выполнить аспирацию тромботических масс с восстановлением антеградного кровотока TIMI II. В зону проксимального сегмент  с переходом на средний сегмента  позиционирован и инплатинтирован 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3,5-38 мм.  </t>
    </r>
    <r>
      <rPr>
        <sz val="11"/>
        <color theme="1"/>
        <rFont val="Calibri"/>
        <family val="2"/>
        <charset val="204"/>
        <scheme val="minor"/>
      </rPr>
      <t xml:space="preserve">давлением 14 атм. с дальнейшей  постдилятацией стента на всем протяжении  </t>
    </r>
    <r>
      <rPr>
        <b/>
        <sz val="11"/>
        <color theme="1"/>
        <rFont val="Calibri"/>
        <family val="2"/>
        <charset val="204"/>
        <scheme val="minor"/>
      </rPr>
      <t>БК NC Euphora 4,0-8</t>
    </r>
    <r>
      <rPr>
        <sz val="11"/>
        <color theme="1"/>
        <rFont val="Calibri"/>
        <family val="2"/>
        <charset val="204"/>
        <scheme val="minor"/>
      </rPr>
      <t xml:space="preserve">, давлением от 14 до 20 атм в проксимальном сегмента стента.  На контрольной сьемке стент раскрыт полностью, признаков краевых диссекций, тромбоза не выявленно. Антеградный кровоток по ЗБВ и ЗНА восстановлен,TIMI III. Процедура завершена.  Давящая повязка. Пациент   в стабильном состоянии переводится в ПРИТ.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</si>
</sst>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7" fillId="0" borderId="1" xfId="0" applyFont="1" applyBorder="1" applyAlignment="1" applyProtection="1">
      <alignment wrapText="1"/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7" t="s">
        <v>30</v>
      </c>
      <c r="C1" s="178"/>
      <c r="D1" s="178"/>
      <c r="E1" s="178"/>
      <c r="F1" s="178"/>
      <c r="G1" s="178"/>
      <c r="H1" s="178"/>
      <c r="I1" s="178"/>
      <c r="J1" s="14"/>
      <c r="K1" s="148" t="s">
        <v>45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0" t="s">
        <v>33</v>
      </c>
      <c r="C3" s="141"/>
      <c r="D3" s="141"/>
      <c r="E3" s="141"/>
      <c r="F3" s="141"/>
      <c r="G3" s="141"/>
      <c r="H3" s="141"/>
      <c r="I3" s="141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2" t="s">
        <v>47</v>
      </c>
      <c r="C5" s="143"/>
      <c r="D5" s="143"/>
      <c r="E5" s="143"/>
      <c r="F5" s="143"/>
      <c r="G5" s="143"/>
      <c r="H5" s="143"/>
      <c r="I5" s="143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62</v>
      </c>
      <c r="C7" s="146" t="s">
        <v>61</v>
      </c>
      <c r="D7" s="147"/>
      <c r="E7" s="126" t="s">
        <v>37</v>
      </c>
      <c r="F7" s="126"/>
      <c r="G7" s="135"/>
      <c r="H7" s="135"/>
      <c r="I7" s="144" t="s">
        <v>55</v>
      </c>
      <c r="J7" s="145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9" t="s">
        <v>63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56</v>
      </c>
      <c r="J8" s="125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3">
        <v>15680</v>
      </c>
      <c r="C9" s="134"/>
      <c r="D9" s="19"/>
      <c r="E9" s="19"/>
      <c r="F9" s="19"/>
      <c r="G9" s="127" t="s">
        <v>5</v>
      </c>
      <c r="H9" s="128"/>
      <c r="I9" s="124" t="s">
        <v>64</v>
      </c>
      <c r="J9" s="125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31" t="s">
        <v>57</v>
      </c>
      <c r="C10" s="132"/>
      <c r="D10" s="19"/>
      <c r="E10" s="19"/>
      <c r="F10" s="19"/>
      <c r="G10" s="127" t="s">
        <v>32</v>
      </c>
      <c r="H10" s="128"/>
      <c r="I10" s="124" t="s">
        <v>65</v>
      </c>
      <c r="J10" s="125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8">
        <v>8915</v>
      </c>
      <c r="C11" s="79">
        <v>33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36" t="s">
        <v>8</v>
      </c>
      <c r="B13" s="137"/>
      <c r="C13" s="138" t="s">
        <v>49</v>
      </c>
      <c r="D13" s="139"/>
      <c r="E13" s="46" t="s">
        <v>48</v>
      </c>
      <c r="F13" s="152" t="s">
        <v>9</v>
      </c>
      <c r="G13" s="153"/>
      <c r="H13" s="153"/>
      <c r="I13" s="150" t="s">
        <v>52</v>
      </c>
      <c r="J13" s="151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36" t="s">
        <v>24</v>
      </c>
      <c r="B14" s="149"/>
      <c r="C14" s="160"/>
      <c r="D14" s="47" t="s">
        <v>31</v>
      </c>
      <c r="E14" s="152" t="s">
        <v>10</v>
      </c>
      <c r="F14" s="152"/>
      <c r="G14" s="152"/>
      <c r="H14" s="152"/>
      <c r="I14" s="152"/>
      <c r="J14" s="161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100" t="s">
        <v>41</v>
      </c>
      <c r="I18" s="101"/>
      <c r="J18" s="102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4" t="s">
        <v>38</v>
      </c>
      <c r="C19" s="155"/>
      <c r="D19" s="155"/>
      <c r="E19" s="156"/>
      <c r="F19" s="154" t="s">
        <v>40</v>
      </c>
      <c r="G19" s="157"/>
      <c r="H19" s="103"/>
      <c r="I19" s="104"/>
      <c r="J19" s="105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4"/>
      <c r="I20" s="115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6"/>
      <c r="I21" s="117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19" t="s">
        <v>51</v>
      </c>
      <c r="C24" s="120"/>
      <c r="D24" s="10" t="s">
        <v>66</v>
      </c>
      <c r="E24" s="118" t="s">
        <v>25</v>
      </c>
      <c r="F24" s="118"/>
      <c r="G24" s="11"/>
      <c r="H24" s="118" t="s">
        <v>46</v>
      </c>
      <c r="I24" s="118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8" t="s">
        <v>18</v>
      </c>
      <c r="B25" s="109"/>
      <c r="C25" s="109"/>
      <c r="D25" s="109"/>
      <c r="E25" s="109"/>
      <c r="F25" s="109"/>
      <c r="G25" s="109"/>
      <c r="H25" s="109"/>
      <c r="I25" s="109"/>
      <c r="J25" s="110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70</v>
      </c>
      <c r="I26" s="164"/>
      <c r="J26" s="165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71</v>
      </c>
      <c r="H27" s="169"/>
      <c r="I27" s="169"/>
      <c r="J27" s="170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11" t="s">
        <v>73</v>
      </c>
      <c r="F28" s="112"/>
      <c r="G28" s="112"/>
      <c r="H28" s="112"/>
      <c r="I28" s="112"/>
      <c r="J28" s="113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12"/>
      <c r="F29" s="112"/>
      <c r="G29" s="112"/>
      <c r="H29" s="112"/>
      <c r="I29" s="112"/>
      <c r="J29" s="113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12"/>
      <c r="F30" s="112"/>
      <c r="G30" s="112"/>
      <c r="H30" s="112"/>
      <c r="I30" s="112"/>
      <c r="J30" s="113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12"/>
      <c r="F31" s="112"/>
      <c r="G31" s="112"/>
      <c r="H31" s="112"/>
      <c r="I31" s="112"/>
      <c r="J31" s="113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12"/>
      <c r="F32" s="112"/>
      <c r="G32" s="112"/>
      <c r="H32" s="112"/>
      <c r="I32" s="112"/>
      <c r="J32" s="113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12"/>
      <c r="F33" s="112"/>
      <c r="G33" s="112"/>
      <c r="H33" s="112"/>
      <c r="I33" s="112"/>
      <c r="J33" s="113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12"/>
      <c r="F34" s="112"/>
      <c r="G34" s="112"/>
      <c r="H34" s="112"/>
      <c r="I34" s="112"/>
      <c r="J34" s="113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12"/>
      <c r="F35" s="112"/>
      <c r="G35" s="112"/>
      <c r="H35" s="112"/>
      <c r="I35" s="112"/>
      <c r="J35" s="113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12"/>
      <c r="F36" s="112"/>
      <c r="G36" s="112"/>
      <c r="H36" s="112"/>
      <c r="I36" s="112"/>
      <c r="J36" s="113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19"/>
      <c r="C37" s="35"/>
      <c r="D37" s="35"/>
      <c r="E37" s="112"/>
      <c r="F37" s="112"/>
      <c r="G37" s="112"/>
      <c r="H37" s="112"/>
      <c r="I37" s="112"/>
      <c r="J37" s="113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12"/>
      <c r="F38" s="112"/>
      <c r="G38" s="112"/>
      <c r="H38" s="112"/>
      <c r="I38" s="112"/>
      <c r="J38" s="113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17</v>
      </c>
      <c r="B39" s="35"/>
      <c r="C39" s="38"/>
      <c r="D39" s="38"/>
      <c r="E39" s="112"/>
      <c r="F39" s="112"/>
      <c r="G39" s="112"/>
      <c r="H39" s="112"/>
      <c r="I39" s="112"/>
      <c r="J39" s="113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12"/>
      <c r="F40" s="112"/>
      <c r="G40" s="112"/>
      <c r="H40" s="112"/>
      <c r="I40" s="112"/>
      <c r="J40" s="113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12"/>
      <c r="F41" s="112"/>
      <c r="G41" s="112"/>
      <c r="H41" s="112"/>
      <c r="I41" s="112"/>
      <c r="J41" s="113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12"/>
      <c r="F42" s="112"/>
      <c r="G42" s="112"/>
      <c r="H42" s="112"/>
      <c r="I42" s="112"/>
      <c r="J42" s="113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12"/>
      <c r="F43" s="112"/>
      <c r="G43" s="112"/>
      <c r="H43" s="112"/>
      <c r="I43" s="112"/>
      <c r="J43" s="113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12"/>
      <c r="F44" s="112"/>
      <c r="G44" s="112"/>
      <c r="H44" s="112"/>
      <c r="I44" s="112"/>
      <c r="J44" s="113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12"/>
      <c r="F45" s="112"/>
      <c r="G45" s="112"/>
      <c r="H45" s="112"/>
      <c r="I45" s="112"/>
      <c r="J45" s="113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12"/>
      <c r="F46" s="112"/>
      <c r="G46" s="112"/>
      <c r="H46" s="112"/>
      <c r="I46" s="112"/>
      <c r="J46" s="113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88" t="s">
        <v>28</v>
      </c>
      <c r="B47" s="38"/>
      <c r="C47" s="38"/>
      <c r="D47" s="38"/>
      <c r="E47" s="112"/>
      <c r="F47" s="112"/>
      <c r="G47" s="112"/>
      <c r="H47" s="112"/>
      <c r="I47" s="112"/>
      <c r="J47" s="113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75" t="s">
        <v>72</v>
      </c>
      <c r="B48" s="176"/>
      <c r="C48" s="176"/>
      <c r="D48" s="176"/>
      <c r="E48" s="112"/>
      <c r="F48" s="112"/>
      <c r="G48" s="112"/>
      <c r="H48" s="112"/>
      <c r="I48" s="112"/>
      <c r="J48" s="113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95"/>
      <c r="B49" s="94"/>
      <c r="C49" s="94"/>
      <c r="D49" s="94"/>
      <c r="E49" s="112"/>
      <c r="F49" s="112"/>
      <c r="G49" s="112"/>
      <c r="H49" s="112"/>
      <c r="I49" s="112"/>
      <c r="J49" s="113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95"/>
      <c r="B50" s="94"/>
      <c r="C50" s="94"/>
      <c r="D50" s="94"/>
      <c r="E50" s="112"/>
      <c r="F50" s="112"/>
      <c r="G50" s="112"/>
      <c r="H50" s="112"/>
      <c r="I50" s="112"/>
      <c r="J50" s="113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95"/>
      <c r="B51" s="94"/>
      <c r="C51" s="94"/>
      <c r="D51" s="94"/>
      <c r="E51" s="112"/>
      <c r="F51" s="112"/>
      <c r="G51" s="112"/>
      <c r="H51" s="112"/>
      <c r="I51" s="112"/>
      <c r="J51" s="113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89"/>
      <c r="B52" s="94"/>
      <c r="C52" s="91"/>
      <c r="D52" s="91"/>
      <c r="E52" s="91"/>
      <c r="F52" s="91"/>
      <c r="G52" s="91"/>
      <c r="H52" s="91"/>
      <c r="I52" s="91"/>
      <c r="J52" s="9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93"/>
      <c r="B53" s="90"/>
      <c r="C53" s="91"/>
      <c r="D53" s="91"/>
      <c r="E53" s="91"/>
      <c r="F53" s="91"/>
      <c r="G53" s="91"/>
      <c r="H53" s="91"/>
      <c r="I53" s="91"/>
      <c r="J53" s="9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97" t="s">
        <v>50</v>
      </c>
      <c r="B54" s="91"/>
      <c r="C54" s="98"/>
      <c r="D54" s="106" t="s">
        <v>42</v>
      </c>
      <c r="E54" s="107"/>
      <c r="F54" s="39"/>
      <c r="G54" s="39"/>
      <c r="H54" s="149" t="s">
        <v>21</v>
      </c>
      <c r="I54" s="137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98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96"/>
      <c r="B56" s="41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t="15" hidden="1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t="15" hidden="1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t="15" hidden="1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>
      <c r="B67" s="96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30</v>
      </c>
      <c r="B1" s="200"/>
      <c r="C1" s="200"/>
      <c r="D1" s="200"/>
      <c r="E1" s="200"/>
      <c r="F1" s="200"/>
      <c r="G1" s="200"/>
      <c r="H1" s="200"/>
      <c r="I1" s="200"/>
      <c r="J1" s="201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2" t="s">
        <v>23</v>
      </c>
      <c r="B2" s="176"/>
      <c r="C2" s="176"/>
      <c r="D2" s="176"/>
      <c r="E2" s="176"/>
      <c r="F2" s="176"/>
      <c r="G2" s="176"/>
      <c r="H2" s="176"/>
      <c r="I2" s="176"/>
      <c r="J2" s="203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4" t="s">
        <v>33</v>
      </c>
      <c r="B3" s="176"/>
      <c r="C3" s="176"/>
      <c r="D3" s="176"/>
      <c r="E3" s="176"/>
      <c r="F3" s="176"/>
      <c r="G3" s="176"/>
      <c r="H3" s="176"/>
      <c r="I3" s="176"/>
      <c r="J3" s="203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5" t="s">
        <v>35</v>
      </c>
      <c r="B4" s="176"/>
      <c r="C4" s="176"/>
      <c r="D4" s="176"/>
      <c r="E4" s="176"/>
      <c r="F4" s="176"/>
      <c r="G4" s="176"/>
      <c r="H4" s="176"/>
      <c r="I4" s="176"/>
      <c r="J4" s="203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3">
      <c r="A5" s="206" t="s">
        <v>59</v>
      </c>
      <c r="B5" s="207"/>
      <c r="C5" s="207"/>
      <c r="D5" s="207"/>
      <c r="E5" s="207"/>
      <c r="F5" s="207"/>
      <c r="G5" s="207"/>
      <c r="H5" s="207"/>
      <c r="I5" s="207"/>
      <c r="J5" s="208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3" t="s">
        <v>0</v>
      </c>
      <c r="B7" s="68">
        <v>43963</v>
      </c>
      <c r="C7" s="72" t="s">
        <v>60</v>
      </c>
      <c r="D7" s="19"/>
      <c r="E7" s="126" t="s">
        <v>37</v>
      </c>
      <c r="F7" s="209"/>
      <c r="G7" s="214"/>
      <c r="H7" s="214"/>
      <c r="I7" s="210" t="str">
        <f>'Диагностика КГ'!I7:J7</f>
        <v>Щербаков А.С.</v>
      </c>
      <c r="J7" s="211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4" t="s">
        <v>3</v>
      </c>
      <c r="B8" s="195" t="str">
        <f>'Диагностика КГ'!B8:C8</f>
        <v>Галушко И.И.</v>
      </c>
      <c r="C8" s="212"/>
      <c r="D8" s="19"/>
      <c r="E8" s="127" t="s">
        <v>4</v>
      </c>
      <c r="F8" s="213"/>
      <c r="G8" s="215" t="str">
        <f>'Диагностика КГ'!G8:H8</f>
        <v>__________</v>
      </c>
      <c r="H8" s="215"/>
      <c r="I8" s="195" t="str">
        <f>'Диагностика КГ'!I8:J8</f>
        <v>Мешалкина И.В.</v>
      </c>
      <c r="J8" s="196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5" t="s">
        <v>1</v>
      </c>
      <c r="B9" s="224">
        <f>'Диагностика КГ'!B9:C9</f>
        <v>15680</v>
      </c>
      <c r="C9" s="225"/>
      <c r="D9" s="19"/>
      <c r="E9" s="19"/>
      <c r="F9" s="41"/>
      <c r="G9" s="226" t="s">
        <v>5</v>
      </c>
      <c r="H9" s="227"/>
      <c r="I9" s="195" t="str">
        <f>'Диагностика КГ'!I9:J9</f>
        <v>Кесарева Е.В.</v>
      </c>
      <c r="J9" s="196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7" t="s">
        <v>6</v>
      </c>
      <c r="H10" s="128"/>
      <c r="I10" s="195" t="str">
        <f>'Диагностика КГ'!I10:J10</f>
        <v>Галамага Н.Е.</v>
      </c>
      <c r="J10" s="196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3" t="s">
        <v>22</v>
      </c>
      <c r="B11" s="69">
        <f>ОТДЕЛЕНИЕ</f>
        <v>8915</v>
      </c>
      <c r="C11" s="69">
        <f>'Диагностика КГ'!C11</f>
        <v>33</v>
      </c>
      <c r="D11" s="22"/>
      <c r="E11" s="20"/>
      <c r="F11" s="20"/>
      <c r="G11" s="127" t="s">
        <v>7</v>
      </c>
      <c r="H11" s="128"/>
      <c r="I11" s="195" t="str">
        <f>'Диагностика КГ'!I11:J11</f>
        <v>________</v>
      </c>
      <c r="J11" s="196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36" t="s">
        <v>8</v>
      </c>
      <c r="B13" s="137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2" t="s">
        <v>9</v>
      </c>
      <c r="G13" s="153"/>
      <c r="H13" s="153"/>
      <c r="I13" s="235" t="s">
        <v>52</v>
      </c>
      <c r="J13" s="236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36" t="s">
        <v>24</v>
      </c>
      <c r="B14" s="149"/>
      <c r="C14" s="160"/>
      <c r="D14" s="47" t="s">
        <v>31</v>
      </c>
      <c r="E14" s="181" t="s">
        <v>26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50"/>
      <c r="B15" s="187" t="s">
        <v>34</v>
      </c>
      <c r="C15" s="185"/>
      <c r="D15" s="185"/>
      <c r="E15" s="188"/>
      <c r="F15" s="184" t="s">
        <v>27</v>
      </c>
      <c r="G15" s="188"/>
      <c r="H15" s="184" t="s">
        <v>39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 t="s">
        <v>69</v>
      </c>
      <c r="I17" s="74"/>
      <c r="J17" s="62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71" t="s">
        <v>16</v>
      </c>
      <c r="B20" s="197" t="s">
        <v>51</v>
      </c>
      <c r="C20" s="198"/>
      <c r="D20" s="70" t="s">
        <v>67</v>
      </c>
      <c r="E20" s="118" t="s">
        <v>25</v>
      </c>
      <c r="F20" s="118"/>
      <c r="G20" s="99" t="s">
        <v>68</v>
      </c>
      <c r="H20" s="118" t="s">
        <v>53</v>
      </c>
      <c r="I20" s="118"/>
      <c r="J20" s="12">
        <v>898.54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82" t="s">
        <v>44</v>
      </c>
      <c r="B21" s="83"/>
      <c r="C21" s="179">
        <v>0.75138888888888899</v>
      </c>
      <c r="D21" s="180"/>
      <c r="E21" s="230" t="s">
        <v>45</v>
      </c>
      <c r="F21" s="231"/>
      <c r="G21" s="231"/>
      <c r="H21" s="231"/>
      <c r="I21" s="231"/>
      <c r="J21" s="232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6"/>
      <c r="B22" s="1"/>
      <c r="C22" s="1"/>
      <c r="D22" s="1"/>
      <c r="E22" s="237" t="s">
        <v>74</v>
      </c>
      <c r="F22" s="193"/>
      <c r="G22" s="193"/>
      <c r="H22" s="193"/>
      <c r="I22" s="193"/>
      <c r="J22" s="194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6"/>
      <c r="B23" s="1"/>
      <c r="C23" s="1"/>
      <c r="D23" s="67"/>
      <c r="E23" s="193"/>
      <c r="F23" s="193"/>
      <c r="G23" s="193"/>
      <c r="H23" s="193"/>
      <c r="I23" s="193"/>
      <c r="J23" s="194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6"/>
      <c r="B24" s="1"/>
      <c r="C24" s="1"/>
      <c r="D24" s="1"/>
      <c r="E24" s="193"/>
      <c r="F24" s="193"/>
      <c r="G24" s="193"/>
      <c r="H24" s="193"/>
      <c r="I24" s="193"/>
      <c r="J24" s="194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6"/>
      <c r="B25" s="1"/>
      <c r="C25" s="1"/>
      <c r="D25" s="1"/>
      <c r="E25" s="193"/>
      <c r="F25" s="193"/>
      <c r="G25" s="193"/>
      <c r="H25" s="193"/>
      <c r="I25" s="193"/>
      <c r="J25" s="194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6"/>
      <c r="B26" s="1"/>
      <c r="C26" s="1"/>
      <c r="D26" s="1"/>
      <c r="E26" s="193"/>
      <c r="F26" s="193"/>
      <c r="G26" s="193"/>
      <c r="H26" s="193"/>
      <c r="I26" s="193"/>
      <c r="J26" s="194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6"/>
      <c r="B27" s="1"/>
      <c r="C27" s="1"/>
      <c r="D27" s="61"/>
      <c r="E27" s="193"/>
      <c r="F27" s="193"/>
      <c r="G27" s="193"/>
      <c r="H27" s="193"/>
      <c r="I27" s="193"/>
      <c r="J27" s="194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6"/>
      <c r="B28" s="1"/>
      <c r="C28" s="1"/>
      <c r="D28" s="1"/>
      <c r="E28" s="193"/>
      <c r="F28" s="193"/>
      <c r="G28" s="193"/>
      <c r="H28" s="193"/>
      <c r="I28" s="193"/>
      <c r="J28" s="194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6"/>
      <c r="B29" s="1"/>
      <c r="C29" s="1"/>
      <c r="D29" s="1"/>
      <c r="E29" s="193"/>
      <c r="F29" s="193"/>
      <c r="G29" s="193"/>
      <c r="H29" s="193"/>
      <c r="I29" s="193"/>
      <c r="J29" s="194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6"/>
      <c r="B30" s="1"/>
      <c r="C30" s="1"/>
      <c r="D30" s="1"/>
      <c r="E30" s="193"/>
      <c r="F30" s="193"/>
      <c r="G30" s="193"/>
      <c r="H30" s="193"/>
      <c r="I30" s="193"/>
      <c r="J30" s="194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6"/>
      <c r="B31" s="1"/>
      <c r="C31" s="1"/>
      <c r="D31" s="1"/>
      <c r="E31" s="193"/>
      <c r="F31" s="193"/>
      <c r="G31" s="193"/>
      <c r="H31" s="193"/>
      <c r="I31" s="193"/>
      <c r="J31" s="194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6"/>
      <c r="B32" s="1"/>
      <c r="C32" s="1"/>
      <c r="D32" s="1"/>
      <c r="E32" s="193"/>
      <c r="F32" s="193"/>
      <c r="G32" s="193"/>
      <c r="H32" s="193"/>
      <c r="I32" s="193"/>
      <c r="J32" s="194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6"/>
      <c r="B33" s="1"/>
      <c r="C33" s="1"/>
      <c r="D33" s="1"/>
      <c r="E33" s="193"/>
      <c r="F33" s="193"/>
      <c r="G33" s="193"/>
      <c r="H33" s="193"/>
      <c r="I33" s="193"/>
      <c r="J33" s="194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6"/>
      <c r="B34" s="1"/>
      <c r="C34" s="1"/>
      <c r="D34" s="1"/>
      <c r="E34" s="193"/>
      <c r="F34" s="193"/>
      <c r="G34" s="193"/>
      <c r="H34" s="193"/>
      <c r="I34" s="193"/>
      <c r="J34" s="194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6"/>
      <c r="B35" s="1"/>
      <c r="C35" s="1"/>
      <c r="D35" s="1"/>
      <c r="E35" s="193"/>
      <c r="F35" s="193"/>
      <c r="G35" s="193"/>
      <c r="H35" s="193"/>
      <c r="I35" s="193"/>
      <c r="J35" s="194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6"/>
      <c r="B36" s="1"/>
      <c r="C36" s="1"/>
      <c r="D36" s="1"/>
      <c r="E36" s="193"/>
      <c r="F36" s="193"/>
      <c r="G36" s="193"/>
      <c r="H36" s="193"/>
      <c r="I36" s="193"/>
      <c r="J36" s="194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6"/>
      <c r="B37" s="1"/>
      <c r="C37" s="1"/>
      <c r="D37" s="1"/>
      <c r="E37" s="193"/>
      <c r="F37" s="193"/>
      <c r="G37" s="193"/>
      <c r="H37" s="193"/>
      <c r="I37" s="193"/>
      <c r="J37" s="194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6"/>
      <c r="B38" s="1"/>
      <c r="C38" s="1"/>
      <c r="D38" s="1"/>
      <c r="E38" s="193"/>
      <c r="F38" s="193"/>
      <c r="G38" s="193"/>
      <c r="H38" s="193"/>
      <c r="I38" s="193"/>
      <c r="J38" s="194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6"/>
      <c r="B39" s="1"/>
      <c r="C39" s="1"/>
      <c r="D39" s="1"/>
      <c r="E39" s="193"/>
      <c r="F39" s="193"/>
      <c r="G39" s="193"/>
      <c r="H39" s="193"/>
      <c r="I39" s="193"/>
      <c r="J39" s="194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6"/>
      <c r="B40" s="1"/>
      <c r="C40" s="1"/>
      <c r="D40" s="1"/>
      <c r="E40" s="193"/>
      <c r="F40" s="193"/>
      <c r="G40" s="193"/>
      <c r="H40" s="193"/>
      <c r="I40" s="193"/>
      <c r="J40" s="194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6"/>
      <c r="B41" s="1"/>
      <c r="C41" s="1"/>
      <c r="D41" s="1"/>
      <c r="E41" s="193"/>
      <c r="F41" s="193"/>
      <c r="G41" s="193"/>
      <c r="H41" s="193"/>
      <c r="I41" s="193"/>
      <c r="J41" s="194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6"/>
      <c r="B42" s="1"/>
      <c r="C42" s="1"/>
      <c r="D42" s="1"/>
      <c r="E42" s="193"/>
      <c r="F42" s="193"/>
      <c r="G42" s="193"/>
      <c r="H42" s="193"/>
      <c r="I42" s="193"/>
      <c r="J42" s="194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6"/>
      <c r="B43" s="1"/>
      <c r="C43" s="1"/>
      <c r="D43" s="1"/>
      <c r="E43" s="193"/>
      <c r="F43" s="193"/>
      <c r="G43" s="193"/>
      <c r="H43" s="193"/>
      <c r="I43" s="193"/>
      <c r="J43" s="194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6"/>
      <c r="B44" s="1"/>
      <c r="C44" s="1"/>
      <c r="D44" s="1"/>
      <c r="E44" s="193"/>
      <c r="F44" s="193"/>
      <c r="G44" s="193"/>
      <c r="H44" s="193"/>
      <c r="I44" s="193"/>
      <c r="J44" s="194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6"/>
      <c r="B45" s="1"/>
      <c r="C45" s="1"/>
      <c r="D45" s="1"/>
      <c r="E45" s="193"/>
      <c r="F45" s="193"/>
      <c r="G45" s="193"/>
      <c r="H45" s="193"/>
      <c r="I45" s="193"/>
      <c r="J45" s="194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6"/>
      <c r="B46" s="1"/>
      <c r="C46" s="1"/>
      <c r="D46" s="1"/>
      <c r="E46" s="193"/>
      <c r="F46" s="193"/>
      <c r="G46" s="193"/>
      <c r="H46" s="193"/>
      <c r="I46" s="193"/>
      <c r="J46" s="194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6"/>
      <c r="B47" s="1"/>
      <c r="C47" s="1"/>
      <c r="D47" s="1"/>
      <c r="E47" s="193"/>
      <c r="F47" s="193"/>
      <c r="G47" s="193"/>
      <c r="H47" s="193"/>
      <c r="I47" s="193"/>
      <c r="J47" s="194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18" t="s">
        <v>29</v>
      </c>
      <c r="B48" s="219"/>
      <c r="C48" s="75"/>
      <c r="D48" s="1"/>
      <c r="E48" s="193"/>
      <c r="F48" s="193"/>
      <c r="G48" s="193"/>
      <c r="H48" s="193"/>
      <c r="I48" s="193"/>
      <c r="J48" s="194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0" t="s">
        <v>58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9" t="s">
        <v>21</v>
      </c>
      <c r="H54" s="137"/>
      <c r="I54" s="64"/>
      <c r="J54" s="65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2020-05-12T17:34:57Z</cp:lastPrinted>
  <dcterms:created xsi:type="dcterms:W3CDTF">2006-09-16T00:00:00Z</dcterms:created>
  <dcterms:modified xsi:type="dcterms:W3CDTF">2020-05-12T17:36:42Z</dcterms:modified>
  <cp:category>Рентгенэндоваскулярные хирурги</cp:category>
</cp:coreProperties>
</file>