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5\23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<sst xmlns="http://schemas.openxmlformats.org/spreadsheetml/2006/main" count="100" uniqueCount="73">
  <si>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</si>
  <si>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</si>
  <si>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</si>
  <si>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</si>
  <si>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</si>
  <si>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</si>
  <si>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</si>
  <si>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</si>
  <si>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</si>
  <si>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</si>
  <si>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</si>
  <si>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</si>
  <si>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</si>
  <si>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</si>
  <si>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</si>
  <si>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</si>
  <si>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</si>
  <si>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</si>
  <si>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</si>
  <si>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</si>
  <si>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</si>
  <si>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</si>
  <si>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</si>
  <si>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</si>
  <si>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</si>
  <si>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</si>
  <si>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</si>
  <si>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</si>
  <si>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</si>
  <si>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</si>
  <si>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</si>
  <si>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</si>
  <si>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</si>
  <si>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</si>
  <si>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</si>
  <si>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</si>
  <si>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</si>
  <si>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</si>
  <si>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</si>
  <si>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</si>
  <si>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</si>
  <si>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</si>
  <si>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</si>
  <si>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</si>
  <si>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</si>
  <si>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</si>
  <si>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</si>
  <si>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</si>
  <si>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</si>
  <si>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 xml:space="preserve">Доза mGy </t>
  </si>
  <si>
    <t>+</t>
  </si>
  <si>
    <t>Щербаков А.С.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</si>
  <si>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</si>
  <si>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______ ml</t>
  </si>
  <si>
    <t>200 ml</t>
  </si>
  <si>
    <t>Баллонная вазодилятация с  установкой стентов в сосуд (ПНА)</t>
  </si>
  <si>
    <t>Начало: 16:40</t>
  </si>
  <si>
    <t>Окончание: 18:00</t>
  </si>
  <si>
    <t xml:space="preserve"> 23.05.2020</t>
  </si>
  <si>
    <t>Данилова Л.М.</t>
  </si>
  <si>
    <t>ОКС ПST</t>
  </si>
  <si>
    <t>Стрельникова И.В.</t>
  </si>
  <si>
    <t>Морозов А.А.</t>
  </si>
  <si>
    <t>Гомжина Ю.В.</t>
  </si>
  <si>
    <t>сбалансированный</t>
  </si>
  <si>
    <t>дист/3 40%</t>
  </si>
  <si>
    <t>Экстренная реваскуляризация ПНА</t>
  </si>
  <si>
    <t>a. femoralis dex.</t>
  </si>
  <si>
    <t>Sol. Novocaini 0.5%</t>
  </si>
  <si>
    <t>5 ml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</si>
  <si>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устья 45%, окклюзия проксимального сегмента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 Антеграденый кровоток TIMI 0.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неровность контура проксимального сегмента, стенозы дистального сегмента 40%.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Кровоток TIMI II.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70%. Кровоток TIMI III.    </t>
    </r>
  </si>
  <si>
    <r>
      <t>Устье ствола ЛКА катетеризировано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Launcher JL 3,5</t>
    </r>
    <r>
      <rPr>
        <sz val="11"/>
        <color theme="1"/>
        <rFont val="Calibri"/>
        <family val="2"/>
        <charset val="204"/>
        <scheme val="minor"/>
      </rPr>
      <t xml:space="preserve"> 6F.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0,6 НП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Euphora 2,0-12 </t>
    </r>
    <r>
      <rPr>
        <sz val="11"/>
        <color theme="1"/>
        <rFont val="Calibri"/>
        <family val="2"/>
        <charset val="204"/>
        <scheme val="minor"/>
      </rPr>
      <t>выполнена реканализация артерии.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В зону остаточного стеноза проксимального сегмента позиционирован и имплантирован стент 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2,75-18 мм.  </t>
    </r>
    <r>
      <rPr>
        <sz val="11"/>
        <color theme="1"/>
        <rFont val="Calibri"/>
        <family val="2"/>
        <charset val="204"/>
        <scheme val="minor"/>
      </rPr>
      <t xml:space="preserve">давлением 9 атм.  На контрольной сьемке стент раскрыт полностью, признаков краевых диссекций, тромбоза не выявленно. Антеградный кровоток по ПНА восстановлен до       TIMI II. Процедура завершена.  Давящая повязка. Пациентка  в тяжёлом состоянии переводится в ПРИТ.                                                                                                                      </t>
    </r>
  </si>
  <si>
    <t>П/О ушито аппаратом AngioSeal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</si>
</sst>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2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5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34" zoomScaleSheetLayoutView="100" workbookViewId="0">
      <selection activeCell="D57" sqref="D57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 t="s">
        <v>58</v>
      </c>
      <c r="C7" s="137" t="s">
        <v>56</v>
      </c>
      <c r="D7" s="138"/>
      <c r="E7" s="144" t="s">
        <v>37</v>
      </c>
      <c r="F7" s="144"/>
      <c r="G7" s="130"/>
      <c r="H7" s="130"/>
      <c r="I7" s="135" t="s">
        <v>51</v>
      </c>
      <c r="J7" s="136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7" t="s">
        <v>59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61</v>
      </c>
      <c r="J8" s="143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51">
        <v>17014</v>
      </c>
      <c r="C9" s="152"/>
      <c r="D9" s="19"/>
      <c r="E9" s="19"/>
      <c r="F9" s="19"/>
      <c r="G9" s="145" t="s">
        <v>5</v>
      </c>
      <c r="H9" s="146"/>
      <c r="I9" s="142" t="s">
        <v>62</v>
      </c>
      <c r="J9" s="143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9" t="s">
        <v>60</v>
      </c>
      <c r="C10" s="150"/>
      <c r="D10" s="19"/>
      <c r="E10" s="19"/>
      <c r="F10" s="19"/>
      <c r="G10" s="145" t="s">
        <v>32</v>
      </c>
      <c r="H10" s="146"/>
      <c r="I10" s="142" t="s">
        <v>63</v>
      </c>
      <c r="J10" s="143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8">
        <v>6506</v>
      </c>
      <c r="C11" s="79">
        <v>33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8" t="s">
        <v>68</v>
      </c>
      <c r="D13" s="129"/>
      <c r="E13" s="46" t="s">
        <v>69</v>
      </c>
      <c r="F13" s="102" t="s">
        <v>9</v>
      </c>
      <c r="G13" s="103"/>
      <c r="H13" s="103"/>
      <c r="I13" s="100" t="s">
        <v>67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3" t="s">
        <v>41</v>
      </c>
      <c r="I18" s="154"/>
      <c r="J18" s="155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6"/>
      <c r="I19" s="157"/>
      <c r="J19" s="158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0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2" t="s">
        <v>48</v>
      </c>
      <c r="C24" s="173"/>
      <c r="D24" s="10" t="s">
        <v>53</v>
      </c>
      <c r="E24" s="171" t="s">
        <v>25</v>
      </c>
      <c r="F24" s="171"/>
      <c r="G24" s="11"/>
      <c r="H24" s="171" t="s">
        <v>46</v>
      </c>
      <c r="I24" s="171"/>
      <c r="J24" s="12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ht="15.75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64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7" t="s">
        <v>20</v>
      </c>
      <c r="F27" s="118"/>
      <c r="G27" s="119" t="s">
        <v>65</v>
      </c>
      <c r="H27" s="120"/>
      <c r="I27" s="120"/>
      <c r="J27" s="121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4" t="s">
        <v>70</v>
      </c>
      <c r="F28" s="165"/>
      <c r="G28" s="165"/>
      <c r="H28" s="165"/>
      <c r="I28" s="165"/>
      <c r="J28" s="16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4" t="s">
        <v>66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5"/>
      <c r="B52" s="138"/>
      <c r="C52" s="138"/>
      <c r="D52" s="138"/>
      <c r="E52" s="90"/>
      <c r="F52" s="90"/>
      <c r="G52" s="90"/>
      <c r="H52" s="90"/>
      <c r="I52" s="90"/>
      <c r="J52" s="91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4" t="s">
        <v>72</v>
      </c>
      <c r="B54" s="90"/>
      <c r="C54" s="95"/>
      <c r="D54" s="159" t="s">
        <v>42</v>
      </c>
      <c r="E54" s="160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А.И.,Гомжина Ю.В.,Смирнова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A54" sqref="A54:C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30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33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35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19" t="s">
        <v>55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43974</v>
      </c>
      <c r="C7" s="72" t="s">
        <v>57</v>
      </c>
      <c r="D7" s="19"/>
      <c r="E7" s="144" t="s">
        <v>37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Данилова Л.М.</v>
      </c>
      <c r="C8" s="199"/>
      <c r="D8" s="19"/>
      <c r="E8" s="145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Стрельникова И.В.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17014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Морозов А.А.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45" t="s">
        <v>6</v>
      </c>
      <c r="H10" s="146"/>
      <c r="I10" s="188" t="str">
        <f>'Диагностика КГ'!I10:J10</f>
        <v>Гомжина Ю.В.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6506</v>
      </c>
      <c r="C11" s="69">
        <f>'Диагностика КГ'!C11</f>
        <v>33</v>
      </c>
      <c r="D11" s="22"/>
      <c r="E11" s="20"/>
      <c r="F11" s="20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0" t="s">
        <v>8</v>
      </c>
      <c r="B13" s="99"/>
      <c r="C13" s="195" t="str">
        <f>'Диагностика КГ'!B13:C13</f>
        <v>Sol. Novocaini 0.5%</v>
      </c>
      <c r="D13" s="196"/>
      <c r="E13" s="84" t="str">
        <f>'Диагностика КГ'!E13</f>
        <v>5 ml</v>
      </c>
      <c r="F13" s="102" t="s">
        <v>9</v>
      </c>
      <c r="G13" s="103"/>
      <c r="H13" s="103"/>
      <c r="I13" s="197" t="s">
        <v>67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0" t="s">
        <v>24</v>
      </c>
      <c r="B14" s="98"/>
      <c r="C14" s="111"/>
      <c r="D14" s="47" t="s">
        <v>31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34</v>
      </c>
      <c r="C15" s="231"/>
      <c r="D15" s="231"/>
      <c r="E15" s="234"/>
      <c r="F15" s="230" t="s">
        <v>27</v>
      </c>
      <c r="G15" s="234"/>
      <c r="H15" s="230" t="s">
        <v>39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48</v>
      </c>
      <c r="C20" s="210"/>
      <c r="D20" s="70" t="s">
        <v>54</v>
      </c>
      <c r="E20" s="171" t="s">
        <v>25</v>
      </c>
      <c r="F20" s="171"/>
      <c r="G20" s="96">
        <v>0.41250000000000003</v>
      </c>
      <c r="H20" s="171" t="s">
        <v>49</v>
      </c>
      <c r="I20" s="171"/>
      <c r="J20" s="12">
        <v>692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44</v>
      </c>
      <c r="B21" s="83"/>
      <c r="C21" s="225">
        <v>0.70624999999999993</v>
      </c>
      <c r="D21" s="226"/>
      <c r="E21" s="192" t="s">
        <v>45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71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52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72</v>
      </c>
      <c r="B54" s="177"/>
      <c r="C54" s="177"/>
      <c r="D54" s="76"/>
      <c r="E54" s="76"/>
      <c r="F54" s="76"/>
      <c r="G54" s="98" t="s">
        <v>21</v>
      </c>
      <c r="H54" s="99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2020-05-23T15:11:12Z</cp:lastPrinted>
  <dcterms:created xsi:type="dcterms:W3CDTF">2006-09-16T00:00:00Z</dcterms:created>
  <dcterms:modified xsi:type="dcterms:W3CDTF">2020-05-23T15:14:43Z</dcterms:modified>
  <cp:category>Рентгенэндоваскулярные хирурги</cp:category>
</cp:coreProperties>
</file>