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7\0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<sst xmlns="http://schemas.openxmlformats.org/spreadsheetml/2006/main" count="100" uniqueCount="73">
  <si>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</si>
  <si>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</si>
  <si>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</si>
  <si>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</si>
  <si>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</si>
  <si>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</si>
  <si>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</si>
  <si>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</si>
  <si>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</si>
  <si>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</si>
  <si>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</si>
  <si>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</si>
  <si>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</si>
  <si>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</si>
  <si>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</si>
  <si>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</si>
  <si>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</si>
  <si>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</si>
  <si>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</si>
  <si>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</si>
  <si>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</si>
  <si>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</si>
  <si>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</si>
  <si>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</si>
  <si>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</si>
  <si>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</si>
  <si>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</si>
  <si>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</si>
  <si>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</si>
  <si>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</si>
  <si>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</si>
  <si>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</si>
  <si>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</si>
  <si>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</si>
  <si>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</si>
  <si>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</si>
  <si>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</si>
  <si>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</si>
  <si>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</si>
  <si>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</si>
  <si>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</si>
  <si>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</si>
  <si>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</si>
  <si>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</si>
  <si>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</si>
  <si>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</si>
  <si>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</si>
  <si>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</si>
  <si>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</si>
  <si>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</si>
  <si>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</si>
  <si>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</si>
  <si>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</si>
  <si>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</si>
  <si>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</si>
  <si>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</si>
  <si>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</si>
  <si>
    <t>правый</t>
  </si>
  <si>
    <t>Aspiron</t>
  </si>
  <si>
    <t xml:space="preserve"> 03.07.2020</t>
  </si>
  <si>
    <t>ОКС БПST</t>
  </si>
  <si>
    <t>Берина Е.В.</t>
  </si>
  <si>
    <t>Билан Н.А.</t>
  </si>
  <si>
    <t>300 ml</t>
  </si>
  <si>
    <t>Установка стента в коронарную артерию (ПКА)</t>
  </si>
  <si>
    <t>Окончание: 13:00</t>
  </si>
  <si>
    <t>Севринова О.В.</t>
  </si>
  <si>
    <t>Кириченко И.А.</t>
  </si>
  <si>
    <t>______ ml</t>
  </si>
  <si>
    <t>PCI в бассейне ПКА.</t>
  </si>
  <si>
    <t>проходим, контуры ровные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</si>
  <si>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сегмента. Антеграденый кровоткок TIMI III.   ИМА: стеноз устья с переходом на пркос/3 60%. Антеграденый кровоткок TIMI III. </t>
    </r>
    <r>
      <rPr>
        <i/>
        <sz val="11"/>
        <color theme="1"/>
        <rFont val="Times New Roman"/>
        <family val="1"/>
        <charset val="204"/>
      </rPr>
      <t xml:space="preserve">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пркосимального сегмента 60%. Артерия отходит   Антеграденый кровоткок TIMI III.               </t>
    </r>
    <r>
      <rPr>
        <b/>
        <sz val="11"/>
        <color theme="1"/>
        <rFont val="Times New Roman"/>
        <family val="1"/>
        <charset val="204"/>
      </rPr>
      <t xml:space="preserve">                      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50%, субокклюзирующий стеноз дистального сегмента, TTG1. Антеграденый кровоткок TIMI III.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                </t>
    </r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</si>
  <si>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3,5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1,0 НП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Euphora 2,0-10 </t>
    </r>
    <r>
      <rPr>
        <sz val="11"/>
        <color theme="1"/>
        <rFont val="Calibri"/>
        <family val="2"/>
        <charset val="204"/>
        <scheme val="minor"/>
      </rPr>
      <t>выполнена предилатация субокклюзирующего стеноза. В зону дистального сегмента позиционирован и инплатинтирован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3,0-30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 На контрольной сьемке стент раскрыт полностью, признаков краевых диссекций, тромбоза не выявленно. Антеградный кровоток по ПКА сохранён  TIMI III. Процедура завершена.  Давящая повязка. Пациент  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</si>
</sst>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7" xfId="0" applyFont="1" applyFill="1" applyBorder="1"/>
    <xf numFmtId="0" fontId="16" fillId="0" borderId="5" xfId="0" applyFont="1" applyFill="1" applyBorder="1"/>
    <xf numFmtId="49" fontId="2" fillId="0" borderId="14" xfId="0" applyNumberFormat="1" applyFont="1" applyFill="1" applyBorder="1" applyAlignment="1"/>
    <xf numFmtId="0" fontId="32" fillId="0" borderId="14" xfId="0" applyFont="1" applyFill="1" applyBorder="1" applyAlignment="1"/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8" fillId="0" borderId="9" xfId="0" applyFont="1" applyFill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6" fillId="0" borderId="1" xfId="0" applyFont="1" applyBorder="1" applyAlignment="1" applyProtection="1">
      <alignment wrapText="1"/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4" fillId="0" borderId="0" xfId="0" applyNumberFormat="1" applyFont="1" applyFill="1" applyBorder="1" applyAlignment="1" applyProtection="1">
      <alignment horizontal="left" wrapText="1"/>
      <protection locked="0"/>
    </xf>
    <xf numFmtId="0" fontId="16" fillId="2" borderId="0" xfId="0" applyFont="1" applyFill="1" applyAlignment="1"/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4" t="s">
        <v>30</v>
      </c>
      <c r="C1" s="175"/>
      <c r="D1" s="175"/>
      <c r="E1" s="175"/>
      <c r="F1" s="175"/>
      <c r="G1" s="175"/>
      <c r="H1" s="175"/>
      <c r="I1" s="175"/>
      <c r="J1" s="14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0" t="s">
        <v>47</v>
      </c>
      <c r="C5" s="141"/>
      <c r="D5" s="141"/>
      <c r="E5" s="141"/>
      <c r="F5" s="141"/>
      <c r="G5" s="141"/>
      <c r="H5" s="141"/>
      <c r="I5" s="141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 t="s">
        <v>59</v>
      </c>
      <c r="C7" s="144">
        <v>0.5</v>
      </c>
      <c r="D7" s="119"/>
      <c r="E7" s="126" t="s">
        <v>37</v>
      </c>
      <c r="F7" s="126"/>
      <c r="G7" s="135"/>
      <c r="H7" s="135"/>
      <c r="I7" s="142" t="s">
        <v>55</v>
      </c>
      <c r="J7" s="143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29" t="s">
        <v>67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66</v>
      </c>
      <c r="J8" s="12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33">
        <v>28130</v>
      </c>
      <c r="C9" s="134"/>
      <c r="D9" s="19"/>
      <c r="E9" s="19"/>
      <c r="F9" s="19"/>
      <c r="G9" s="127" t="s">
        <v>5</v>
      </c>
      <c r="H9" s="128"/>
      <c r="I9" s="124" t="s">
        <v>61</v>
      </c>
      <c r="J9" s="12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31" t="s">
        <v>60</v>
      </c>
      <c r="C10" s="132"/>
      <c r="D10" s="19"/>
      <c r="E10" s="19"/>
      <c r="F10" s="19"/>
      <c r="G10" s="127" t="s">
        <v>32</v>
      </c>
      <c r="H10" s="128"/>
      <c r="I10" s="124" t="s">
        <v>62</v>
      </c>
      <c r="J10" s="12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8">
        <v>7810</v>
      </c>
      <c r="C11" s="79">
        <v>35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58" t="s">
        <v>8</v>
      </c>
      <c r="B13" s="147"/>
      <c r="C13" s="136" t="s">
        <v>49</v>
      </c>
      <c r="D13" s="137"/>
      <c r="E13" s="46" t="s">
        <v>48</v>
      </c>
      <c r="F13" s="150" t="s">
        <v>9</v>
      </c>
      <c r="G13" s="151"/>
      <c r="H13" s="151"/>
      <c r="I13" s="148" t="s">
        <v>52</v>
      </c>
      <c r="J13" s="149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58" t="s">
        <v>24</v>
      </c>
      <c r="B14" s="146"/>
      <c r="C14" s="159"/>
      <c r="D14" s="47" t="s">
        <v>31</v>
      </c>
      <c r="E14" s="150" t="s">
        <v>10</v>
      </c>
      <c r="F14" s="150"/>
      <c r="G14" s="150"/>
      <c r="H14" s="150"/>
      <c r="I14" s="150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97" t="s">
        <v>41</v>
      </c>
      <c r="I18" s="98"/>
      <c r="J18" s="9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2" t="s">
        <v>38</v>
      </c>
      <c r="C19" s="153"/>
      <c r="D19" s="153"/>
      <c r="E19" s="154"/>
      <c r="F19" s="152" t="s">
        <v>40</v>
      </c>
      <c r="G19" s="155"/>
      <c r="H19" s="100"/>
      <c r="I19" s="101"/>
      <c r="J19" s="10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16" t="s">
        <v>51</v>
      </c>
      <c r="C24" s="117"/>
      <c r="D24" s="10" t="s">
        <v>68</v>
      </c>
      <c r="E24" s="115" t="s">
        <v>25</v>
      </c>
      <c r="F24" s="115"/>
      <c r="G24" s="11"/>
      <c r="H24" s="115" t="s">
        <v>46</v>
      </c>
      <c r="I24" s="115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57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20</v>
      </c>
      <c r="F27" s="166"/>
      <c r="G27" s="167" t="s">
        <v>70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8" t="s">
        <v>71</v>
      </c>
      <c r="F28" s="109"/>
      <c r="G28" s="109"/>
      <c r="H28" s="109"/>
      <c r="I28" s="109"/>
      <c r="J28" s="110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19"/>
      <c r="C37" s="35"/>
      <c r="D37" s="35"/>
      <c r="E37" s="109"/>
      <c r="F37" s="109"/>
      <c r="G37" s="109"/>
      <c r="H37" s="109"/>
      <c r="I37" s="109"/>
      <c r="J37" s="110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17</v>
      </c>
      <c r="B39" s="35"/>
      <c r="C39" s="38"/>
      <c r="D39" s="38"/>
      <c r="E39" s="109"/>
      <c r="F39" s="109"/>
      <c r="G39" s="109"/>
      <c r="H39" s="109"/>
      <c r="I39" s="109"/>
      <c r="J39" s="110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88" t="s">
        <v>28</v>
      </c>
      <c r="B47" s="38"/>
      <c r="C47" s="38"/>
      <c r="D47" s="38"/>
      <c r="E47" s="109"/>
      <c r="F47" s="109"/>
      <c r="G47" s="109"/>
      <c r="H47" s="109"/>
      <c r="I47" s="109"/>
      <c r="J47" s="110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18" t="s">
        <v>69</v>
      </c>
      <c r="B48" s="119"/>
      <c r="C48" s="119"/>
      <c r="D48" s="119"/>
      <c r="E48" s="109"/>
      <c r="F48" s="109"/>
      <c r="G48" s="109"/>
      <c r="H48" s="109"/>
      <c r="I48" s="109"/>
      <c r="J48" s="110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20"/>
      <c r="B49" s="119"/>
      <c r="C49" s="119"/>
      <c r="D49" s="119"/>
      <c r="E49" s="109"/>
      <c r="F49" s="109"/>
      <c r="G49" s="109"/>
      <c r="H49" s="109"/>
      <c r="I49" s="109"/>
      <c r="J49" s="110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20"/>
      <c r="B50" s="119"/>
      <c r="C50" s="119"/>
      <c r="D50" s="119"/>
      <c r="E50" s="109"/>
      <c r="F50" s="109"/>
      <c r="G50" s="109"/>
      <c r="H50" s="109"/>
      <c r="I50" s="109"/>
      <c r="J50" s="110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20"/>
      <c r="B51" s="119"/>
      <c r="C51" s="119"/>
      <c r="D51" s="119"/>
      <c r="E51" s="109"/>
      <c r="F51" s="109"/>
      <c r="G51" s="109"/>
      <c r="H51" s="109"/>
      <c r="I51" s="109"/>
      <c r="J51" s="110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120"/>
      <c r="B52" s="119"/>
      <c r="C52" s="119"/>
      <c r="D52" s="119"/>
      <c r="E52" s="90"/>
      <c r="F52" s="90"/>
      <c r="G52" s="90"/>
      <c r="H52" s="90"/>
      <c r="I52" s="90"/>
      <c r="J52" s="91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94" t="s">
        <v>50</v>
      </c>
      <c r="B54" s="90"/>
      <c r="C54" s="95"/>
      <c r="D54" s="103" t="s">
        <v>42</v>
      </c>
      <c r="E54" s="104"/>
      <c r="F54" s="39"/>
      <c r="G54" s="39"/>
      <c r="H54" s="146" t="s">
        <v>21</v>
      </c>
      <c r="I54" s="147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О.В.,Трунова А.С.,Гайчук В.В.,Нефёдова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30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33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35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4" t="s">
        <v>64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44015</v>
      </c>
      <c r="C7" s="72" t="s">
        <v>65</v>
      </c>
      <c r="D7" s="19"/>
      <c r="E7" s="126" t="s">
        <v>37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>Кириченко И.А.</v>
      </c>
      <c r="C8" s="210"/>
      <c r="D8" s="19"/>
      <c r="E8" s="127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Севринова О.В.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28130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Берина Е.В.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7" t="s">
        <v>6</v>
      </c>
      <c r="H10" s="128"/>
      <c r="I10" s="192" t="str">
        <f>'Диагностика КГ'!I10:J10</f>
        <v>Билан Н.А.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7810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58" t="s">
        <v>8</v>
      </c>
      <c r="B13" s="147"/>
      <c r="C13" s="231" t="str">
        <f>'Диагностика КГ'!B13:C13</f>
        <v>Sol. lidocaini 1%</v>
      </c>
      <c r="D13" s="232"/>
      <c r="E13" s="84" t="str">
        <f>'Диагностика КГ'!E13</f>
        <v>2 ml</v>
      </c>
      <c r="F13" s="150" t="s">
        <v>9</v>
      </c>
      <c r="G13" s="151"/>
      <c r="H13" s="151"/>
      <c r="I13" s="233" t="s">
        <v>52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58" t="s">
        <v>24</v>
      </c>
      <c r="B14" s="146"/>
      <c r="C14" s="159"/>
      <c r="D14" s="47" t="s">
        <v>31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27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 t="s">
        <v>58</v>
      </c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51</v>
      </c>
      <c r="C20" s="195"/>
      <c r="D20" s="70" t="s">
        <v>63</v>
      </c>
      <c r="E20" s="115" t="s">
        <v>25</v>
      </c>
      <c r="F20" s="115"/>
      <c r="G20" s="96">
        <v>0.41666666666666669</v>
      </c>
      <c r="H20" s="115" t="s">
        <v>53</v>
      </c>
      <c r="I20" s="115"/>
      <c r="J20" s="12">
        <v>942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2" t="s">
        <v>44</v>
      </c>
      <c r="B21" s="83"/>
      <c r="C21" s="176"/>
      <c r="D21" s="177"/>
      <c r="E21" s="228" t="s">
        <v>45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235" t="s">
        <v>72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29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56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50</v>
      </c>
      <c r="B54" s="215"/>
      <c r="C54" s="215"/>
      <c r="D54" s="76"/>
      <c r="E54" s="76"/>
      <c r="F54" s="76"/>
      <c r="G54" s="146" t="s">
        <v>21</v>
      </c>
      <c r="H54" s="147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2020-07-03T10:22:58Z</cp:lastPrinted>
  <dcterms:created xsi:type="dcterms:W3CDTF">2006-09-16T00:00:00Z</dcterms:created>
  <dcterms:modified xsi:type="dcterms:W3CDTF">2020-07-03T10:23:02Z</dcterms:modified>
  <cp:category>Рентгенэндоваскулярные хирурги</cp:category>
</cp:coreProperties>
</file>