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7\16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E13" i="2" l="1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<sst xmlns="http://schemas.openxmlformats.org/spreadsheetml/2006/main" count="101" uniqueCount="74">
  <si>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</si>
  <si>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</si>
  <si>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</si>
  <si>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</si>
  <si>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</si>
  <si>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</si>
  <si>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</si>
  <si>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</si>
  <si>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</si>
  <si>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</si>
  <si>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</si>
  <si>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</si>
  <si>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</si>
  <si>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</si>
  <si>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</si>
  <si>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</si>
  <si>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</si>
  <si>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</si>
  <si>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</si>
  <si>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</si>
  <si>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</si>
  <si>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</si>
  <si>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</si>
  <si>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</si>
  <si>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</si>
  <si>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</si>
  <si>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</si>
  <si>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</si>
  <si>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</si>
  <si>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</si>
  <si>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</si>
  <si>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</si>
  <si>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</si>
  <si>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</si>
  <si>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</si>
  <si>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</si>
  <si>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</si>
  <si>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</si>
  <si>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</si>
  <si>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</si>
  <si>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</si>
  <si>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</si>
  <si>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</si>
  <si>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</si>
  <si>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</si>
  <si>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</si>
  <si>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</si>
  <si>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</si>
  <si>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</si>
  <si>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</si>
  <si>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</si>
  <si>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</si>
  <si>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</si>
  <si>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 xml:space="preserve">Доза mGy </t>
  </si>
  <si>
    <t>+</t>
  </si>
  <si>
    <t>Щербаков А.С.</t>
  </si>
  <si>
    <t>1) Контроль повязки на руке. Повязка на 6ч-7ч. 2) Тикагрелор 90 mg утром и вечером,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Контроль: ЭКГ, креатинин, мочевина, КФК, электролиты, глюкоза крови, тромбоциты, ЭХО-КС.</t>
  </si>
  <si>
    <t>Билан Н.А.</t>
  </si>
  <si>
    <t xml:space="preserve"> 16.07.2020</t>
  </si>
  <si>
    <t>Мешалкина И.В.</t>
  </si>
  <si>
    <t>Исаев М.Ю.</t>
  </si>
  <si>
    <t>проходим, контуры ровные</t>
  </si>
  <si>
    <t>______ ml</t>
  </si>
  <si>
    <t>Данильченко С.В.</t>
  </si>
  <si>
    <t>ОКС ПST</t>
  </si>
  <si>
    <t>начало 21:40</t>
  </si>
  <si>
    <t>Окончание: 23:10</t>
  </si>
  <si>
    <t>Установка стентов в коронарную артерию ОА</t>
  </si>
  <si>
    <t>EBU 3.5</t>
  </si>
  <si>
    <t>300 ml</t>
  </si>
  <si>
    <t>сбалансированный</t>
  </si>
  <si>
    <t>PCI в зоне бифуркации ОА.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</si>
  <si>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6F.</t>
    </r>
    <r>
      <rPr>
        <sz val="11"/>
        <color theme="1"/>
        <rFont val="Calibri"/>
        <family val="2"/>
        <charset val="204"/>
        <scheme val="minor"/>
      </rPr>
      <t xml:space="preserve"> Коронарные проводники</t>
    </r>
    <r>
      <rPr>
        <b/>
        <sz val="11"/>
        <color theme="1"/>
        <rFont val="Calibri"/>
        <family val="2"/>
        <charset val="204"/>
        <scheme val="minor"/>
      </rPr>
      <t xml:space="preserve"> 0.8 НП </t>
    </r>
    <r>
      <rPr>
        <sz val="11"/>
        <color theme="1"/>
        <rFont val="Calibri"/>
        <family val="2"/>
        <charset val="204"/>
        <scheme val="minor"/>
      </rPr>
      <t xml:space="preserve">заведены в дистальный сегмент ОА и ПНА (для оптимальной поддержки гайд-катетера). Выполнена реканализация артерии </t>
    </r>
    <r>
      <rPr>
        <b/>
        <sz val="11"/>
        <color theme="1"/>
        <rFont val="Calibri"/>
        <family val="2"/>
        <charset val="204"/>
        <scheme val="minor"/>
      </rPr>
      <t>БК Euphora 2,0-15 мм</t>
    </r>
    <r>
      <rPr>
        <sz val="11"/>
        <color theme="1"/>
        <rFont val="Calibri"/>
        <family val="2"/>
        <charset val="204"/>
        <scheme val="minor"/>
      </rPr>
      <t xml:space="preserve">, давлением 10 атм.  В область остаточного стеноза среднего сегмента ОА имплатинтирован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3,0-18 мм</t>
    </r>
    <r>
      <rPr>
        <sz val="11"/>
        <color theme="1"/>
        <rFont val="Calibri"/>
        <family val="2"/>
        <charset val="204"/>
        <scheme val="minor"/>
      </rPr>
      <t>, давлением 14 атм. В область проксимального сегмента ОА с минимальным оверлаппингом с предыдущим стентом имплатинтирован</t>
    </r>
    <r>
      <rPr>
        <b/>
        <sz val="11"/>
        <color theme="1"/>
        <rFont val="Calibri"/>
        <family val="2"/>
        <charset val="204"/>
        <scheme val="minor"/>
      </rPr>
      <t xml:space="preserve">  DES Resolute Integrity 3,0-22 мм, </t>
    </r>
    <r>
      <rPr>
        <sz val="11"/>
        <color theme="1"/>
        <rFont val="Calibri"/>
        <family val="2"/>
        <charset val="204"/>
        <scheme val="minor"/>
      </rPr>
      <t xml:space="preserve">давлением 14 атм.  На контрольной сьемке стенты раскрыты полностью, признаков краевых диссекций, тромбоза не выявлено, кровоток ОА восстановлен  TIMI III. Процедура завершена.  Давящая повязка. Пациентка   в стабильном состоянии переводится в ПРИТ.                                            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</si>
  <si>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среднего сегмента 40%, стеноз дистального сегмента 35%. Антеградный кровоткок TIMI III. ДВ крупная. Определяется стеноз ср/3 50%. Антеградный кровоток TIMI III.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тандемный стеноз проксимального сегмента 75%, острая тотальная окклюзия ср/3. Антеградный кровоток TIMI 0.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35%, стеноз в зоне "креста" ПКА 50%.  Антеградный кровоток TIMI III.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</si>
</sst>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16" fillId="0" borderId="7" xfId="0" applyFont="1" applyFill="1" applyBorder="1"/>
    <xf numFmtId="0" fontId="16" fillId="0" borderId="5" xfId="0" applyFont="1" applyFill="1" applyBorder="1"/>
    <xf numFmtId="49" fontId="2" fillId="0" borderId="14" xfId="0" applyNumberFormat="1" applyFont="1" applyFill="1" applyBorder="1" applyAlignment="1"/>
    <xf numFmtId="0" fontId="32" fillId="0" borderId="14" xfId="0" applyFont="1" applyFill="1" applyBorder="1" applyAlignment="1"/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4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8" fillId="0" borderId="9" xfId="0" applyFont="1" applyFill="1" applyBorder="1" applyAlignment="1"/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30</v>
      </c>
      <c r="C1" s="127"/>
      <c r="D1" s="127"/>
      <c r="E1" s="127"/>
      <c r="F1" s="127"/>
      <c r="G1" s="127"/>
      <c r="H1" s="127"/>
      <c r="I1" s="127"/>
      <c r="J1" s="14"/>
      <c r="K1" s="97" t="s">
        <v>45</v>
      </c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</row>
    <row r="2" spans="1:22" ht="18.75" x14ac:dyDescent="0.25">
      <c r="A2" s="15"/>
      <c r="B2" s="16"/>
      <c r="C2" s="139" t="s">
        <v>23</v>
      </c>
      <c r="D2" s="140"/>
      <c r="E2" s="140"/>
      <c r="F2" s="140"/>
      <c r="G2" s="140"/>
      <c r="H2" s="140"/>
      <c r="I2" s="16"/>
      <c r="J2" s="1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</row>
    <row r="3" spans="1:22" ht="17.25" x14ac:dyDescent="0.3">
      <c r="A3" s="15"/>
      <c r="B3" s="131" t="s">
        <v>33</v>
      </c>
      <c r="C3" s="132"/>
      <c r="D3" s="132"/>
      <c r="E3" s="132"/>
      <c r="F3" s="132"/>
      <c r="G3" s="132"/>
      <c r="H3" s="132"/>
      <c r="I3" s="132"/>
      <c r="J3" s="1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</row>
    <row r="4" spans="1:22" ht="15" customHeight="1" x14ac:dyDescent="0.25">
      <c r="A4" s="15"/>
      <c r="B4" s="141" t="s">
        <v>35</v>
      </c>
      <c r="C4" s="141"/>
      <c r="D4" s="141"/>
      <c r="E4" s="141"/>
      <c r="F4" s="141"/>
      <c r="G4" s="141"/>
      <c r="H4" s="141"/>
      <c r="I4" s="141"/>
      <c r="J4" s="1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</row>
    <row r="5" spans="1:22" ht="18.75" customHeight="1" x14ac:dyDescent="0.25">
      <c r="A5" s="15"/>
      <c r="B5" s="133" t="s">
        <v>47</v>
      </c>
      <c r="C5" s="134"/>
      <c r="D5" s="134"/>
      <c r="E5" s="134"/>
      <c r="F5" s="134"/>
      <c r="G5" s="134"/>
      <c r="H5" s="134"/>
      <c r="I5" s="134"/>
      <c r="J5" s="1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</row>
    <row r="7" spans="1:22" ht="15.75" x14ac:dyDescent="0.25">
      <c r="A7" s="43" t="s">
        <v>0</v>
      </c>
      <c r="B7" s="2" t="s">
        <v>58</v>
      </c>
      <c r="C7" s="137" t="s">
        <v>65</v>
      </c>
      <c r="D7" s="138"/>
      <c r="E7" s="144" t="s">
        <v>37</v>
      </c>
      <c r="F7" s="144"/>
      <c r="G7" s="130"/>
      <c r="H7" s="130"/>
      <c r="I7" s="135" t="s">
        <v>55</v>
      </c>
      <c r="J7" s="136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</row>
    <row r="8" spans="1:22" ht="26.25" x14ac:dyDescent="0.25">
      <c r="A8" s="44" t="s">
        <v>3</v>
      </c>
      <c r="B8" s="147" t="s">
        <v>63</v>
      </c>
      <c r="C8" s="148"/>
      <c r="D8" s="19"/>
      <c r="E8" s="145" t="s">
        <v>4</v>
      </c>
      <c r="F8" s="146"/>
      <c r="G8" s="130" t="s">
        <v>36</v>
      </c>
      <c r="H8" s="130"/>
      <c r="I8" s="142" t="s">
        <v>59</v>
      </c>
      <c r="J8" s="143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</row>
    <row r="9" spans="1:22" ht="25.5" x14ac:dyDescent="0.25">
      <c r="A9" s="45" t="s">
        <v>1</v>
      </c>
      <c r="B9" s="151">
        <v>13430</v>
      </c>
      <c r="C9" s="152"/>
      <c r="D9" s="19"/>
      <c r="E9" s="19"/>
      <c r="F9" s="19"/>
      <c r="G9" s="145" t="s">
        <v>5</v>
      </c>
      <c r="H9" s="146"/>
      <c r="I9" s="142" t="s">
        <v>60</v>
      </c>
      <c r="J9" s="143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</row>
    <row r="10" spans="1:22" ht="15" customHeight="1" x14ac:dyDescent="0.25">
      <c r="A10" s="43" t="s">
        <v>2</v>
      </c>
      <c r="B10" s="149" t="s">
        <v>64</v>
      </c>
      <c r="C10" s="150"/>
      <c r="D10" s="19"/>
      <c r="E10" s="19"/>
      <c r="F10" s="19"/>
      <c r="G10" s="145" t="s">
        <v>32</v>
      </c>
      <c r="H10" s="146"/>
      <c r="I10" s="142" t="s">
        <v>57</v>
      </c>
      <c r="J10" s="143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</row>
    <row r="11" spans="1:22" ht="15" customHeight="1" x14ac:dyDescent="0.25">
      <c r="A11" s="43" t="s">
        <v>22</v>
      </c>
      <c r="B11" s="78">
        <v>8306</v>
      </c>
      <c r="C11" s="79">
        <v>35</v>
      </c>
      <c r="D11" s="22"/>
      <c r="E11" s="20"/>
      <c r="F11" s="20"/>
      <c r="G11" s="145" t="s">
        <v>7</v>
      </c>
      <c r="H11" s="146"/>
      <c r="I11" s="142" t="s">
        <v>43</v>
      </c>
      <c r="J11" s="143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</row>
    <row r="13" spans="1:22" ht="15.75" x14ac:dyDescent="0.25">
      <c r="A13" s="110" t="s">
        <v>8</v>
      </c>
      <c r="B13" s="99"/>
      <c r="C13" s="128" t="s">
        <v>49</v>
      </c>
      <c r="D13" s="129"/>
      <c r="E13" s="46" t="s">
        <v>48</v>
      </c>
      <c r="F13" s="102" t="s">
        <v>9</v>
      </c>
      <c r="G13" s="103"/>
      <c r="H13" s="103"/>
      <c r="I13" s="100" t="s">
        <v>52</v>
      </c>
      <c r="J13" s="101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</row>
    <row r="14" spans="1:22" ht="15.75" x14ac:dyDescent="0.25">
      <c r="A14" s="110" t="s">
        <v>24</v>
      </c>
      <c r="B14" s="98"/>
      <c r="C14" s="111"/>
      <c r="D14" s="47" t="s">
        <v>31</v>
      </c>
      <c r="E14" s="102" t="s">
        <v>10</v>
      </c>
      <c r="F14" s="102"/>
      <c r="G14" s="102"/>
      <c r="H14" s="102"/>
      <c r="I14" s="102"/>
      <c r="J14" s="112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</row>
    <row r="18" spans="1:22" x14ac:dyDescent="0.25">
      <c r="A18" s="108" t="s">
        <v>11</v>
      </c>
      <c r="B18" s="109"/>
      <c r="C18" s="109"/>
      <c r="D18" s="109"/>
      <c r="E18" s="109"/>
      <c r="F18" s="109"/>
      <c r="G18" s="31"/>
      <c r="H18" s="153" t="s">
        <v>41</v>
      </c>
      <c r="I18" s="154"/>
      <c r="J18" s="155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</row>
    <row r="19" spans="1:22" ht="17.25" x14ac:dyDescent="0.3">
      <c r="A19" s="5"/>
      <c r="B19" s="104" t="s">
        <v>38</v>
      </c>
      <c r="C19" s="105"/>
      <c r="D19" s="105"/>
      <c r="E19" s="106"/>
      <c r="F19" s="104" t="s">
        <v>40</v>
      </c>
      <c r="G19" s="107"/>
      <c r="H19" s="156"/>
      <c r="I19" s="157"/>
      <c r="J19" s="158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1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0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</row>
    <row r="22" spans="1:22" x14ac:dyDescent="0.25">
      <c r="A22" s="122" t="s">
        <v>15</v>
      </c>
      <c r="B22" s="123"/>
      <c r="C22" s="31"/>
      <c r="D22" s="31"/>
      <c r="E22" s="31"/>
      <c r="F22" s="31"/>
      <c r="G22" s="31"/>
      <c r="H22" s="19"/>
      <c r="I22" s="31"/>
      <c r="J22" s="32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</row>
    <row r="23" spans="1:22" x14ac:dyDescent="0.25">
      <c r="A23" s="124"/>
      <c r="B23" s="125"/>
      <c r="C23" s="33"/>
      <c r="D23" s="24"/>
      <c r="E23" s="24"/>
      <c r="F23" s="24"/>
      <c r="G23" s="24"/>
      <c r="H23" s="24"/>
      <c r="I23" s="24"/>
      <c r="J23" s="25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</row>
    <row r="24" spans="1:22" ht="15" customHeight="1" x14ac:dyDescent="0.25">
      <c r="A24" s="48" t="s">
        <v>16</v>
      </c>
      <c r="B24" s="172" t="s">
        <v>51</v>
      </c>
      <c r="C24" s="173"/>
      <c r="D24" s="10" t="s">
        <v>62</v>
      </c>
      <c r="E24" s="171" t="s">
        <v>25</v>
      </c>
      <c r="F24" s="171"/>
      <c r="G24" s="11"/>
      <c r="H24" s="171" t="s">
        <v>46</v>
      </c>
      <c r="I24" s="171"/>
      <c r="J24" s="12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</row>
    <row r="26" spans="1:22" ht="15.75" x14ac:dyDescent="0.25">
      <c r="A26" s="23"/>
      <c r="B26" s="19"/>
      <c r="C26" s="19"/>
      <c r="D26" s="19"/>
      <c r="E26" s="113" t="s">
        <v>19</v>
      </c>
      <c r="F26" s="113"/>
      <c r="G26" s="113"/>
      <c r="H26" s="114" t="s">
        <v>70</v>
      </c>
      <c r="I26" s="115"/>
      <c r="J26" s="116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</row>
    <row r="27" spans="1:22" ht="13.5" customHeight="1" x14ac:dyDescent="0.25">
      <c r="A27" s="23"/>
      <c r="B27" s="19"/>
      <c r="C27" s="19"/>
      <c r="D27" s="19"/>
      <c r="E27" s="117" t="s">
        <v>20</v>
      </c>
      <c r="F27" s="118"/>
      <c r="G27" s="119" t="s">
        <v>61</v>
      </c>
      <c r="H27" s="120"/>
      <c r="I27" s="120"/>
      <c r="J27" s="121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</row>
    <row r="28" spans="1:22" ht="15" customHeight="1" x14ac:dyDescent="0.25">
      <c r="A28" s="23"/>
      <c r="B28" s="19"/>
      <c r="C28" s="19"/>
      <c r="D28" s="19"/>
      <c r="E28" s="164" t="s">
        <v>73</v>
      </c>
      <c r="F28" s="165"/>
      <c r="G28" s="165"/>
      <c r="H28" s="165"/>
      <c r="I28" s="165"/>
      <c r="J28" s="166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</row>
    <row r="37" spans="1:22" ht="15" customHeight="1" x14ac:dyDescent="0.25">
      <c r="A37" s="34" t="s">
        <v>12</v>
      </c>
      <c r="B37" s="19"/>
      <c r="C37" s="35"/>
      <c r="D37" s="35"/>
      <c r="E37" s="165"/>
      <c r="F37" s="165"/>
      <c r="G37" s="165"/>
      <c r="H37" s="165"/>
      <c r="I37" s="165"/>
      <c r="J37" s="166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</row>
    <row r="38" spans="1:22" ht="15" customHeight="1" x14ac:dyDescent="0.25">
      <c r="A38" s="36"/>
      <c r="B38" s="35"/>
      <c r="C38" s="35"/>
      <c r="D38" s="35"/>
      <c r="E38" s="165"/>
      <c r="F38" s="165"/>
      <c r="G38" s="165"/>
      <c r="H38" s="165"/>
      <c r="I38" s="165"/>
      <c r="J38" s="166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spans="1:22" ht="15" customHeight="1" x14ac:dyDescent="0.25">
      <c r="A39" s="37" t="s">
        <v>17</v>
      </c>
      <c r="B39" s="35"/>
      <c r="C39" s="38"/>
      <c r="D39" s="38"/>
      <c r="E39" s="165"/>
      <c r="F39" s="165"/>
      <c r="G39" s="165"/>
      <c r="H39" s="165"/>
      <c r="I39" s="165"/>
      <c r="J39" s="166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</row>
    <row r="40" spans="1:22" ht="15" customHeight="1" x14ac:dyDescent="0.25">
      <c r="A40" s="37"/>
      <c r="B40" s="38"/>
      <c r="C40" s="38"/>
      <c r="D40" s="38"/>
      <c r="E40" s="165"/>
      <c r="F40" s="165"/>
      <c r="G40" s="165"/>
      <c r="H40" s="165"/>
      <c r="I40" s="165"/>
      <c r="J40" s="166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</row>
    <row r="41" spans="1:22" ht="15" customHeight="1" x14ac:dyDescent="0.25">
      <c r="A41" s="37"/>
      <c r="B41" s="38"/>
      <c r="C41" s="38"/>
      <c r="D41" s="38"/>
      <c r="E41" s="165"/>
      <c r="F41" s="165"/>
      <c r="G41" s="165"/>
      <c r="H41" s="165"/>
      <c r="I41" s="165"/>
      <c r="J41" s="166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</row>
    <row r="42" spans="1:22" ht="15" customHeight="1" x14ac:dyDescent="0.25">
      <c r="A42" s="37"/>
      <c r="B42" s="38"/>
      <c r="C42" s="38"/>
      <c r="D42" s="38"/>
      <c r="E42" s="165"/>
      <c r="F42" s="165"/>
      <c r="G42" s="165"/>
      <c r="H42" s="165"/>
      <c r="I42" s="165"/>
      <c r="J42" s="166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</row>
    <row r="43" spans="1:22" ht="15" customHeight="1" x14ac:dyDescent="0.25">
      <c r="A43" s="37"/>
      <c r="B43" s="38"/>
      <c r="C43" s="38"/>
      <c r="D43" s="38"/>
      <c r="E43" s="165"/>
      <c r="F43" s="165"/>
      <c r="G43" s="165"/>
      <c r="H43" s="165"/>
      <c r="I43" s="165"/>
      <c r="J43" s="166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</row>
    <row r="44" spans="1:22" ht="15" customHeight="1" x14ac:dyDescent="0.25">
      <c r="A44" s="37"/>
      <c r="B44" s="38"/>
      <c r="C44" s="38"/>
      <c r="D44" s="38"/>
      <c r="E44" s="165"/>
      <c r="F44" s="165"/>
      <c r="G44" s="165"/>
      <c r="H44" s="165"/>
      <c r="I44" s="165"/>
      <c r="J44" s="166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</row>
    <row r="45" spans="1:22" ht="15" customHeight="1" x14ac:dyDescent="0.25">
      <c r="A45" s="37"/>
      <c r="B45" s="38"/>
      <c r="C45" s="38"/>
      <c r="D45" s="38"/>
      <c r="E45" s="165"/>
      <c r="F45" s="165"/>
      <c r="G45" s="165"/>
      <c r="H45" s="165"/>
      <c r="I45" s="165"/>
      <c r="J45" s="166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</row>
    <row r="46" spans="1:22" ht="15" customHeight="1" x14ac:dyDescent="0.25">
      <c r="A46" s="37"/>
      <c r="B46" s="38"/>
      <c r="C46" s="38"/>
      <c r="D46" s="38"/>
      <c r="E46" s="165"/>
      <c r="F46" s="165"/>
      <c r="G46" s="165"/>
      <c r="H46" s="165"/>
      <c r="I46" s="165"/>
      <c r="J46" s="166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</row>
    <row r="47" spans="1:22" ht="15" customHeight="1" x14ac:dyDescent="0.25">
      <c r="A47" s="88" t="s">
        <v>28</v>
      </c>
      <c r="B47" s="38"/>
      <c r="C47" s="38"/>
      <c r="D47" s="38"/>
      <c r="E47" s="165"/>
      <c r="F47" s="165"/>
      <c r="G47" s="165"/>
      <c r="H47" s="165"/>
      <c r="I47" s="165"/>
      <c r="J47" s="166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</row>
    <row r="48" spans="1:22" ht="15" customHeight="1" x14ac:dyDescent="0.25">
      <c r="A48" s="174" t="s">
        <v>71</v>
      </c>
      <c r="B48" s="138"/>
      <c r="C48" s="138"/>
      <c r="D48" s="138"/>
      <c r="E48" s="165"/>
      <c r="F48" s="165"/>
      <c r="G48" s="165"/>
      <c r="H48" s="165"/>
      <c r="I48" s="165"/>
      <c r="J48" s="166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</row>
    <row r="49" spans="1:22" ht="15" customHeight="1" x14ac:dyDescent="0.25">
      <c r="A49" s="175"/>
      <c r="B49" s="138"/>
      <c r="C49" s="138"/>
      <c r="D49" s="138"/>
      <c r="E49" s="165"/>
      <c r="F49" s="165"/>
      <c r="G49" s="165"/>
      <c r="H49" s="165"/>
      <c r="I49" s="165"/>
      <c r="J49" s="166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</row>
    <row r="50" spans="1:22" ht="15" customHeight="1" x14ac:dyDescent="0.25">
      <c r="A50" s="175"/>
      <c r="B50" s="138"/>
      <c r="C50" s="138"/>
      <c r="D50" s="138"/>
      <c r="E50" s="165"/>
      <c r="F50" s="165"/>
      <c r="G50" s="165"/>
      <c r="H50" s="165"/>
      <c r="I50" s="165"/>
      <c r="J50" s="166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</row>
    <row r="51" spans="1:22" ht="12.75" customHeight="1" x14ac:dyDescent="0.25">
      <c r="A51" s="175"/>
      <c r="B51" s="138"/>
      <c r="C51" s="138"/>
      <c r="D51" s="138"/>
      <c r="E51" s="165"/>
      <c r="F51" s="165"/>
      <c r="G51" s="165"/>
      <c r="H51" s="165"/>
      <c r="I51" s="165"/>
      <c r="J51" s="166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</row>
    <row r="52" spans="1:22" ht="13.5" customHeight="1" x14ac:dyDescent="0.25">
      <c r="A52" s="175"/>
      <c r="B52" s="138"/>
      <c r="C52" s="138"/>
      <c r="D52" s="138"/>
      <c r="E52" s="90"/>
      <c r="F52" s="90"/>
      <c r="G52" s="90"/>
      <c r="H52" s="90"/>
      <c r="I52" s="90"/>
      <c r="J52" s="91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</row>
    <row r="54" spans="1:22" ht="23.25" customHeight="1" x14ac:dyDescent="0.25">
      <c r="A54" s="94" t="s">
        <v>50</v>
      </c>
      <c r="B54" s="90"/>
      <c r="C54" s="95"/>
      <c r="D54" s="159" t="s">
        <v>42</v>
      </c>
      <c r="E54" s="160"/>
      <c r="F54" s="39"/>
      <c r="G54" s="39"/>
      <c r="H54" s="98" t="s">
        <v>21</v>
      </c>
      <c r="I54" s="99"/>
      <c r="J54" s="40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О.В.,Трунова А.С.,Гайчук В.В.,Нефёдова А.А.,Александрова И.А.,"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30</v>
      </c>
      <c r="B1" s="212"/>
      <c r="C1" s="212"/>
      <c r="D1" s="212"/>
      <c r="E1" s="212"/>
      <c r="F1" s="212"/>
      <c r="G1" s="212"/>
      <c r="H1" s="212"/>
      <c r="I1" s="212"/>
      <c r="J1" s="213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4" t="s">
        <v>23</v>
      </c>
      <c r="B2" s="215"/>
      <c r="C2" s="215"/>
      <c r="D2" s="215"/>
      <c r="E2" s="215"/>
      <c r="F2" s="215"/>
      <c r="G2" s="215"/>
      <c r="H2" s="215"/>
      <c r="I2" s="215"/>
      <c r="J2" s="216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7" t="s">
        <v>33</v>
      </c>
      <c r="B3" s="215"/>
      <c r="C3" s="215"/>
      <c r="D3" s="215"/>
      <c r="E3" s="215"/>
      <c r="F3" s="215"/>
      <c r="G3" s="215"/>
      <c r="H3" s="215"/>
      <c r="I3" s="215"/>
      <c r="J3" s="216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8" t="s">
        <v>35</v>
      </c>
      <c r="B4" s="215"/>
      <c r="C4" s="215"/>
      <c r="D4" s="215"/>
      <c r="E4" s="215"/>
      <c r="F4" s="215"/>
      <c r="G4" s="215"/>
      <c r="H4" s="215"/>
      <c r="I4" s="215"/>
      <c r="J4" s="216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3">
      <c r="A5" s="219" t="s">
        <v>67</v>
      </c>
      <c r="B5" s="220"/>
      <c r="C5" s="220"/>
      <c r="D5" s="220"/>
      <c r="E5" s="220"/>
      <c r="F5" s="220"/>
      <c r="G5" s="220"/>
      <c r="H5" s="220"/>
      <c r="I5" s="220"/>
      <c r="J5" s="221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87" t="s">
        <v>54</v>
      </c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v>44028</v>
      </c>
      <c r="C7" s="72" t="s">
        <v>66</v>
      </c>
      <c r="D7" s="19"/>
      <c r="E7" s="144" t="s">
        <v>37</v>
      </c>
      <c r="F7" s="222"/>
      <c r="G7" s="201"/>
      <c r="H7" s="201"/>
      <c r="I7" s="223" t="str">
        <f>'Диагностика КГ'!I7:J7</f>
        <v>Щербаков А.С.</v>
      </c>
      <c r="J7" s="224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Данильченко С.В.</v>
      </c>
      <c r="C8" s="199"/>
      <c r="D8" s="19"/>
      <c r="E8" s="145" t="s">
        <v>4</v>
      </c>
      <c r="F8" s="200"/>
      <c r="G8" s="202" t="str">
        <f>'Диагностика КГ'!G8:H8</f>
        <v>__________</v>
      </c>
      <c r="H8" s="202"/>
      <c r="I8" s="188" t="str">
        <f>'Диагностика КГ'!I8:J8</f>
        <v>Мешалкина И.В.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13430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Исаев М.Ю.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ОКС ПST</v>
      </c>
      <c r="C10" s="191"/>
      <c r="D10" s="19"/>
      <c r="E10" s="19"/>
      <c r="F10" s="19"/>
      <c r="G10" s="145" t="s">
        <v>6</v>
      </c>
      <c r="H10" s="146"/>
      <c r="I10" s="188" t="str">
        <f>'Диагностика КГ'!I10:J10</f>
        <v>Билан Н.А.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22</v>
      </c>
      <c r="B11" s="69">
        <f>ОТДЕЛЕНИЕ</f>
        <v>8306</v>
      </c>
      <c r="C11" s="69">
        <f>'Диагностика КГ'!C11</f>
        <v>35</v>
      </c>
      <c r="D11" s="22"/>
      <c r="E11" s="20"/>
      <c r="F11" s="20"/>
      <c r="G11" s="145" t="s">
        <v>7</v>
      </c>
      <c r="H11" s="146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10" t="s">
        <v>8</v>
      </c>
      <c r="B13" s="99"/>
      <c r="C13" s="195" t="str">
        <f>'Диагностика КГ'!B13:C13</f>
        <v>Sol. lidocaini 1%</v>
      </c>
      <c r="D13" s="196"/>
      <c r="E13" s="84" t="str">
        <f>'Диагностика КГ'!E13</f>
        <v>2 ml</v>
      </c>
      <c r="F13" s="102" t="s">
        <v>9</v>
      </c>
      <c r="G13" s="103"/>
      <c r="H13" s="103"/>
      <c r="I13" s="197" t="s">
        <v>52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10" t="s">
        <v>24</v>
      </c>
      <c r="B14" s="98"/>
      <c r="C14" s="111"/>
      <c r="D14" s="47" t="s">
        <v>31</v>
      </c>
      <c r="E14" s="227" t="s">
        <v>26</v>
      </c>
      <c r="F14" s="228"/>
      <c r="G14" s="228"/>
      <c r="H14" s="228"/>
      <c r="I14" s="228"/>
      <c r="J14" s="229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3" t="s">
        <v>34</v>
      </c>
      <c r="C15" s="231"/>
      <c r="D15" s="231"/>
      <c r="E15" s="234"/>
      <c r="F15" s="230" t="s">
        <v>27</v>
      </c>
      <c r="G15" s="234"/>
      <c r="H15" s="230" t="s">
        <v>39</v>
      </c>
      <c r="I15" s="231"/>
      <c r="J15" s="232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5" t="s">
        <v>68</v>
      </c>
      <c r="F17" s="59"/>
      <c r="G17" s="29"/>
      <c r="H17" s="86"/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22" t="s">
        <v>15</v>
      </c>
      <c r="B18" s="123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24"/>
      <c r="B19" s="125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09" t="s">
        <v>51</v>
      </c>
      <c r="C20" s="210"/>
      <c r="D20" s="70" t="s">
        <v>69</v>
      </c>
      <c r="E20" s="171" t="s">
        <v>25</v>
      </c>
      <c r="F20" s="171"/>
      <c r="G20" s="96">
        <v>0.79166666666666663</v>
      </c>
      <c r="H20" s="171" t="s">
        <v>53</v>
      </c>
      <c r="I20" s="171"/>
      <c r="J20" s="12">
        <v>1859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2" t="s">
        <v>44</v>
      </c>
      <c r="B21" s="83"/>
      <c r="C21" s="225">
        <v>0.91805555555555562</v>
      </c>
      <c r="D21" s="226"/>
      <c r="E21" s="192" t="s">
        <v>45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35" t="s">
        <v>72</v>
      </c>
      <c r="F22" s="207"/>
      <c r="G22" s="207"/>
      <c r="H22" s="207"/>
      <c r="I22" s="207"/>
      <c r="J22" s="208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7"/>
      <c r="F23" s="207"/>
      <c r="G23" s="207"/>
      <c r="H23" s="207"/>
      <c r="I23" s="207"/>
      <c r="J23" s="208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7"/>
      <c r="F24" s="207"/>
      <c r="G24" s="207"/>
      <c r="H24" s="207"/>
      <c r="I24" s="207"/>
      <c r="J24" s="208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7"/>
      <c r="F25" s="207"/>
      <c r="G25" s="207"/>
      <c r="H25" s="207"/>
      <c r="I25" s="207"/>
      <c r="J25" s="208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7"/>
      <c r="F26" s="207"/>
      <c r="G26" s="207"/>
      <c r="H26" s="207"/>
      <c r="I26" s="207"/>
      <c r="J26" s="208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7"/>
      <c r="F27" s="207"/>
      <c r="G27" s="207"/>
      <c r="H27" s="207"/>
      <c r="I27" s="207"/>
      <c r="J27" s="208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7"/>
      <c r="F28" s="207"/>
      <c r="G28" s="207"/>
      <c r="H28" s="207"/>
      <c r="I28" s="207"/>
      <c r="J28" s="208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7"/>
      <c r="F29" s="207"/>
      <c r="G29" s="207"/>
      <c r="H29" s="207"/>
      <c r="I29" s="207"/>
      <c r="J29" s="208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7"/>
      <c r="F30" s="207"/>
      <c r="G30" s="207"/>
      <c r="H30" s="207"/>
      <c r="I30" s="207"/>
      <c r="J30" s="208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7"/>
      <c r="F31" s="207"/>
      <c r="G31" s="207"/>
      <c r="H31" s="207"/>
      <c r="I31" s="207"/>
      <c r="J31" s="208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7"/>
      <c r="F32" s="207"/>
      <c r="G32" s="207"/>
      <c r="H32" s="207"/>
      <c r="I32" s="207"/>
      <c r="J32" s="208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7"/>
      <c r="F33" s="207"/>
      <c r="G33" s="207"/>
      <c r="H33" s="207"/>
      <c r="I33" s="207"/>
      <c r="J33" s="208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7"/>
      <c r="F34" s="207"/>
      <c r="G34" s="207"/>
      <c r="H34" s="207"/>
      <c r="I34" s="207"/>
      <c r="J34" s="208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7"/>
      <c r="F35" s="207"/>
      <c r="G35" s="207"/>
      <c r="H35" s="207"/>
      <c r="I35" s="207"/>
      <c r="J35" s="208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7"/>
      <c r="F36" s="207"/>
      <c r="G36" s="207"/>
      <c r="H36" s="207"/>
      <c r="I36" s="207"/>
      <c r="J36" s="208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7"/>
      <c r="F37" s="207"/>
      <c r="G37" s="207"/>
      <c r="H37" s="207"/>
      <c r="I37" s="207"/>
      <c r="J37" s="208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7"/>
      <c r="F38" s="207"/>
      <c r="G38" s="207"/>
      <c r="H38" s="207"/>
      <c r="I38" s="207"/>
      <c r="J38" s="208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7"/>
      <c r="F39" s="207"/>
      <c r="G39" s="207"/>
      <c r="H39" s="207"/>
      <c r="I39" s="207"/>
      <c r="J39" s="208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7"/>
      <c r="F40" s="207"/>
      <c r="G40" s="207"/>
      <c r="H40" s="207"/>
      <c r="I40" s="207"/>
      <c r="J40" s="208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7"/>
      <c r="F41" s="207"/>
      <c r="G41" s="207"/>
      <c r="H41" s="207"/>
      <c r="I41" s="207"/>
      <c r="J41" s="208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7"/>
      <c r="F42" s="207"/>
      <c r="G42" s="207"/>
      <c r="H42" s="207"/>
      <c r="I42" s="207"/>
      <c r="J42" s="208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7"/>
      <c r="F43" s="207"/>
      <c r="G43" s="207"/>
      <c r="H43" s="207"/>
      <c r="I43" s="207"/>
      <c r="J43" s="208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7"/>
      <c r="F44" s="207"/>
      <c r="G44" s="207"/>
      <c r="H44" s="207"/>
      <c r="I44" s="207"/>
      <c r="J44" s="208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7"/>
      <c r="F45" s="207"/>
      <c r="G45" s="207"/>
      <c r="H45" s="207"/>
      <c r="I45" s="207"/>
      <c r="J45" s="208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7"/>
      <c r="F46" s="207"/>
      <c r="G46" s="207"/>
      <c r="H46" s="207"/>
      <c r="I46" s="207"/>
      <c r="J46" s="208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7"/>
      <c r="F47" s="207"/>
      <c r="G47" s="207"/>
      <c r="H47" s="207"/>
      <c r="I47" s="207"/>
      <c r="J47" s="208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29</v>
      </c>
      <c r="B48" s="179"/>
      <c r="C48" s="75"/>
      <c r="D48" s="1"/>
      <c r="E48" s="207"/>
      <c r="F48" s="207"/>
      <c r="G48" s="207"/>
      <c r="H48" s="207"/>
      <c r="I48" s="207"/>
      <c r="J48" s="208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56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50</v>
      </c>
      <c r="B54" s="177"/>
      <c r="C54" s="177"/>
      <c r="D54" s="76"/>
      <c r="E54" s="76"/>
      <c r="F54" s="76"/>
      <c r="G54" s="98" t="s">
        <v>21</v>
      </c>
      <c r="H54" s="99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2020-07-16T20:27:35Z</cp:lastPrinted>
  <dcterms:created xsi:type="dcterms:W3CDTF">2006-09-16T00:00:00Z</dcterms:created>
  <dcterms:modified xsi:type="dcterms:W3CDTF">2020-07-16T20:32:03Z</dcterms:modified>
  <cp:category>Рентгенэндоваскулярные хирурги</cp:category>
</cp:coreProperties>
</file>