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8\03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<sst xmlns="http://schemas.openxmlformats.org/spreadsheetml/2006/main" count="100" uniqueCount="73">
  <si>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</si>
  <si>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</si>
  <si>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</si>
  <si>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</si>
  <si>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</si>
  <si>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</si>
  <si>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</si>
  <si>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</si>
  <si>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</si>
  <si>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</si>
  <si>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</si>
  <si>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</si>
  <si>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</si>
  <si>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</si>
  <si>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</si>
  <si>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</si>
  <si>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</si>
  <si>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</si>
  <si>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</si>
  <si>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</si>
  <si>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</si>
  <si>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</si>
  <si>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</si>
  <si>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</si>
  <si>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</si>
  <si>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</si>
  <si>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</si>
  <si>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</si>
  <si>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</si>
  <si>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</si>
  <si>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</si>
  <si>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</si>
  <si>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</si>
  <si>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</si>
  <si>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</si>
  <si>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</si>
  <si>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</si>
  <si>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</si>
  <si>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</si>
  <si>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</si>
  <si>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</si>
  <si>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</si>
  <si>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</si>
  <si>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</si>
  <si>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</si>
  <si>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</si>
  <si>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</si>
  <si>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</si>
  <si>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</si>
  <si>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</si>
  <si>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</si>
  <si>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</si>
  <si>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</si>
  <si>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</si>
  <si>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</si>
  <si>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</si>
  <si>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______ ml</t>
  </si>
  <si>
    <t xml:space="preserve"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 </t>
  </si>
  <si>
    <t>правый</t>
  </si>
  <si>
    <t>Стрельникова И.В.</t>
  </si>
  <si>
    <t>Молотков А.В</t>
  </si>
  <si>
    <t>Реваскуляризация в бассейне ПКА.</t>
  </si>
  <si>
    <t>Установка стентов в коронарную артерию ПКА</t>
  </si>
  <si>
    <t xml:space="preserve"> 03.08.2020</t>
  </si>
  <si>
    <t>начало 17:35</t>
  </si>
  <si>
    <t>Окончание: 18:25</t>
  </si>
  <si>
    <t>200 ml</t>
  </si>
  <si>
    <t>Молчанова Т.А.</t>
  </si>
  <si>
    <t>ОКС ПST</t>
  </si>
  <si>
    <t>Капралова Е.А.</t>
  </si>
  <si>
    <t>проходим, контуры ровные.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</si>
  <si>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 30%. TIMI III.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устья ВТК 40%. TIMI III.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артерия крупная. Стенозы проксимального сегмента с переходом на средний сегмент 75%, субокклюзия среднего сегмента с TTG2, на границе среднего и дистального сегмента стеноз 75%, стеноз в зоне "креста" ПКА 55%, стеноз устья ЗНА более 70% (по Megina 1,1,1). TIMI I.    </t>
    </r>
  </si>
  <si>
    <r>
      <t xml:space="preserve">Устье ПКА 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3.5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1.0 НП AngioLine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сегмент. Выполнена предилатация  субокклюзирующего стеноза ПКА </t>
    </r>
    <r>
      <rPr>
        <b/>
        <sz val="11"/>
        <color theme="1"/>
        <rFont val="Calibri"/>
        <family val="2"/>
        <charset val="204"/>
        <scheme val="minor"/>
      </rPr>
      <t xml:space="preserve">БК 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b/>
        <sz val="11"/>
        <color theme="1"/>
        <rFont val="Calibri"/>
        <family val="2"/>
        <charset val="204"/>
        <scheme val="minor"/>
      </rPr>
      <t xml:space="preserve">Euphora 2.0-15. </t>
    </r>
    <r>
      <rPr>
        <sz val="11"/>
        <color theme="1"/>
        <rFont val="Calibri"/>
        <family val="2"/>
        <charset val="204"/>
        <scheme val="minor"/>
      </rPr>
      <t xml:space="preserve">В область  стеноза дистального сегмента с частичным покрытием среднего сегмента имплатинтирован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3,5-38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Далее оверлаппингом на предыдуший стент с полным покрытием стеноза проксимального сегмента имплатинтирован  </t>
    </r>
    <r>
      <rPr>
        <b/>
        <sz val="11"/>
        <color theme="1"/>
        <rFont val="Calibri"/>
        <family val="2"/>
        <charset val="204"/>
        <scheme val="minor"/>
      </rPr>
      <t>DES Resolute Integrity 3,5-30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контрольных сьемках стенты раскрыты удовлетворительно, признаков краевых диссекций, тромбоза не выявлено, кровоток по ПКА восстановлен  TIMI III. Давящая повязка. Пациентка  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</si>
</sst>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6" fillId="0" borderId="5" xfId="0" applyFont="1" applyFill="1" applyBorder="1"/>
    <xf numFmtId="49" fontId="2" fillId="0" borderId="14" xfId="0" applyNumberFormat="1" applyFont="1" applyFill="1" applyBorder="1" applyAlignment="1"/>
    <xf numFmtId="0" fontId="32" fillId="0" borderId="14" xfId="0" applyFont="1" applyFill="1" applyBorder="1" applyAlignment="1"/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8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6" fillId="0" borderId="1" xfId="0" applyFont="1" applyBorder="1" applyAlignment="1" applyProtection="1">
      <alignment wrapText="1"/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4" fillId="0" borderId="0" xfId="0" applyNumberFormat="1" applyFont="1" applyFill="1" applyBorder="1" applyAlignment="1" applyProtection="1">
      <alignment horizontal="left" wrapText="1"/>
      <protection locked="0"/>
    </xf>
    <xf numFmtId="0" fontId="16" fillId="2" borderId="0" xfId="0" applyFont="1" applyFill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47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 t="s">
        <v>63</v>
      </c>
      <c r="C7" s="144" t="s">
        <v>64</v>
      </c>
      <c r="D7" s="119"/>
      <c r="E7" s="126" t="s">
        <v>37</v>
      </c>
      <c r="F7" s="126"/>
      <c r="G7" s="135"/>
      <c r="H7" s="135"/>
      <c r="I7" s="142" t="s">
        <v>55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67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59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21860</v>
      </c>
      <c r="C9" s="134"/>
      <c r="D9" s="19"/>
      <c r="E9" s="19"/>
      <c r="F9" s="19"/>
      <c r="G9" s="127" t="s">
        <v>5</v>
      </c>
      <c r="H9" s="128"/>
      <c r="I9" s="124" t="s">
        <v>60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68</v>
      </c>
      <c r="C10" s="132"/>
      <c r="D10" s="19"/>
      <c r="E10" s="19"/>
      <c r="F10" s="19"/>
      <c r="G10" s="127" t="s">
        <v>32</v>
      </c>
      <c r="H10" s="128"/>
      <c r="I10" s="124" t="s">
        <v>69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8">
        <v>9000</v>
      </c>
      <c r="C11" s="79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49</v>
      </c>
      <c r="D13" s="137"/>
      <c r="E13" s="46" t="s">
        <v>48</v>
      </c>
      <c r="F13" s="150" t="s">
        <v>9</v>
      </c>
      <c r="G13" s="151"/>
      <c r="H13" s="151"/>
      <c r="I13" s="148" t="s">
        <v>52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7" t="s">
        <v>41</v>
      </c>
      <c r="I18" s="98"/>
      <c r="J18" s="9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100"/>
      <c r="I19" s="101"/>
      <c r="J19" s="10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6" t="s">
        <v>51</v>
      </c>
      <c r="C24" s="117"/>
      <c r="D24" s="10" t="s">
        <v>56</v>
      </c>
      <c r="E24" s="115" t="s">
        <v>25</v>
      </c>
      <c r="F24" s="115"/>
      <c r="G24" s="11"/>
      <c r="H24" s="115" t="s">
        <v>46</v>
      </c>
      <c r="I24" s="115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58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70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8" t="s">
        <v>71</v>
      </c>
      <c r="F28" s="109"/>
      <c r="G28" s="109"/>
      <c r="H28" s="109"/>
      <c r="I28" s="109"/>
      <c r="J28" s="110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8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8" t="s">
        <v>61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20"/>
      <c r="B52" s="119"/>
      <c r="C52" s="119"/>
      <c r="D52" s="119"/>
      <c r="E52" s="90"/>
      <c r="F52" s="90"/>
      <c r="G52" s="90"/>
      <c r="H52" s="90"/>
      <c r="I52" s="90"/>
      <c r="J52" s="91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4" t="s">
        <v>50</v>
      </c>
      <c r="B54" s="90"/>
      <c r="C54" s="95"/>
      <c r="D54" s="103" t="s">
        <v>42</v>
      </c>
      <c r="E54" s="104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30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33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35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4" t="s">
        <v>62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44046</v>
      </c>
      <c r="C7" s="72" t="s">
        <v>65</v>
      </c>
      <c r="D7" s="19"/>
      <c r="E7" s="126" t="s">
        <v>37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Молчанова Т.А.</v>
      </c>
      <c r="C8" s="210"/>
      <c r="D8" s="19"/>
      <c r="E8" s="127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Стрельникова И.В.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21860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Молотков А.В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ПST</v>
      </c>
      <c r="C10" s="227"/>
      <c r="D10" s="19"/>
      <c r="E10" s="19"/>
      <c r="F10" s="19"/>
      <c r="G10" s="127" t="s">
        <v>6</v>
      </c>
      <c r="H10" s="128"/>
      <c r="I10" s="192" t="str">
        <f>'Диагностика КГ'!I10:J10</f>
        <v>Капралова Е.А.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9000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8" t="s">
        <v>8</v>
      </c>
      <c r="B13" s="147"/>
      <c r="C13" s="231" t="str">
        <f>'Диагностика КГ'!B13:C13</f>
        <v>Sol. lidocaini 1%</v>
      </c>
      <c r="D13" s="232"/>
      <c r="E13" s="84" t="str">
        <f>'Диагностика КГ'!E13</f>
        <v>2 ml</v>
      </c>
      <c r="F13" s="150" t="s">
        <v>9</v>
      </c>
      <c r="G13" s="151"/>
      <c r="H13" s="151"/>
      <c r="I13" s="233" t="s">
        <v>52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8" t="s">
        <v>24</v>
      </c>
      <c r="B14" s="146"/>
      <c r="C14" s="159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51</v>
      </c>
      <c r="C20" s="195"/>
      <c r="D20" s="70" t="s">
        <v>66</v>
      </c>
      <c r="E20" s="115" t="s">
        <v>25</v>
      </c>
      <c r="F20" s="115"/>
      <c r="G20" s="96">
        <v>0.3125</v>
      </c>
      <c r="H20" s="115" t="s">
        <v>53</v>
      </c>
      <c r="I20" s="115"/>
      <c r="J20" s="12">
        <v>567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2" t="s">
        <v>44</v>
      </c>
      <c r="B21" s="83"/>
      <c r="C21" s="176"/>
      <c r="D21" s="177"/>
      <c r="E21" s="228" t="s">
        <v>45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72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29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57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50</v>
      </c>
      <c r="B54" s="215"/>
      <c r="C54" s="215"/>
      <c r="D54" s="76"/>
      <c r="E54" s="76"/>
      <c r="F54" s="76"/>
      <c r="G54" s="146" t="s">
        <v>21</v>
      </c>
      <c r="H54" s="147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2020-07-25T08:55:53Z</cp:lastPrinted>
  <dcterms:created xsi:type="dcterms:W3CDTF">2006-09-16T00:00:00Z</dcterms:created>
  <dcterms:modified xsi:type="dcterms:W3CDTF">2020-08-03T15:46:21Z</dcterms:modified>
  <cp:category>Рентгенэндоваскулярные хирурги</cp:category>
</cp:coreProperties>
</file>