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8\0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<sst xmlns="http://schemas.openxmlformats.org/spreadsheetml/2006/main" count="100" uniqueCount="73">
  <si>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</si>
  <si>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</si>
  <si>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</si>
  <si>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</si>
  <si>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</si>
  <si>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</si>
  <si>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</si>
  <si>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</si>
  <si>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</si>
  <si>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</si>
  <si>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</si>
  <si>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</si>
  <si>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</si>
  <si>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</si>
  <si>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</si>
  <si>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</si>
  <si>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</si>
  <si>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</si>
  <si>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</si>
  <si>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</si>
  <si>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</si>
  <si>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</si>
  <si>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</si>
  <si>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</si>
  <si>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</si>
  <si>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</si>
  <si>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</si>
  <si>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</si>
  <si>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</si>
  <si>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</si>
  <si>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</si>
  <si>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</si>
  <si>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</si>
  <si>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</si>
  <si>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</si>
  <si>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</si>
  <si>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</si>
  <si>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</si>
  <si>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</si>
  <si>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</si>
  <si>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</si>
  <si>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</si>
  <si>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</si>
  <si>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</si>
  <si>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</si>
  <si>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</si>
  <si>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</si>
  <si>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</si>
  <si>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</si>
  <si>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</si>
  <si>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</si>
  <si>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</si>
  <si>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</si>
  <si>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</si>
  <si>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</si>
  <si>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</si>
  <si>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______ ml</t>
  </si>
  <si>
    <t xml:space="preserve"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 </t>
  </si>
  <si>
    <t>правый</t>
  </si>
  <si>
    <t>Стрельникова И.В.</t>
  </si>
  <si>
    <t>Молотков А.В</t>
  </si>
  <si>
    <t>Реваскуляризация в бассейне ПКА.</t>
  </si>
  <si>
    <t>Установка стентов в коронарную артерию ПКА</t>
  </si>
  <si>
    <t xml:space="preserve"> 03.08.2020</t>
  </si>
  <si>
    <t>ОКС ПST</t>
  </si>
  <si>
    <t>Капралова Е.А.</t>
  </si>
  <si>
    <t>проходим, контуры ровные.</t>
  </si>
  <si>
    <t>Окончание: 00:15</t>
  </si>
  <si>
    <t>начало 22:50</t>
  </si>
  <si>
    <t>Портянова Г.А.</t>
  </si>
  <si>
    <t>250 ml</t>
  </si>
  <si>
    <r>
      <t xml:space="preserve">Устье ПКА 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3.5 6F.</t>
    </r>
    <r>
      <rPr>
        <sz val="11"/>
        <color theme="1"/>
        <rFont val="Calibri"/>
        <family val="2"/>
        <charset val="204"/>
        <scheme val="minor"/>
      </rPr>
      <t xml:space="preserve">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1.0 НП AngioLine и 0.6 УП AngioLine</t>
    </r>
    <r>
      <rPr>
        <sz val="11"/>
        <color theme="1"/>
        <rFont val="Calibri"/>
        <family val="2"/>
        <charset val="204"/>
        <scheme val="minor"/>
      </rPr>
      <t xml:space="preserve"> заведены в дистальный сегмент ПКА. Выполнена предилатация  окклюзирующего стеноза ПКА </t>
    </r>
    <r>
      <rPr>
        <b/>
        <sz val="11"/>
        <color theme="1"/>
        <rFont val="Calibri"/>
        <family val="2"/>
        <charset val="204"/>
        <scheme val="minor"/>
      </rPr>
      <t xml:space="preserve">БК 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b/>
        <sz val="11"/>
        <color theme="1"/>
        <rFont val="Calibri"/>
        <family val="2"/>
        <charset val="204"/>
        <scheme val="minor"/>
      </rPr>
      <t xml:space="preserve">Euphora 2.0-15. </t>
    </r>
    <r>
      <rPr>
        <sz val="11"/>
        <color theme="1"/>
        <rFont val="Calibri"/>
        <family val="2"/>
        <charset val="204"/>
        <scheme val="minor"/>
      </rPr>
      <t xml:space="preserve">В область  стеноза дистального сегмента с частичным покрытием среднего сегмента имплатинтирован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2,75-30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Далее оверлаппингом на предыдуший стент с полным покрытием стенозов среднего и проксимального сегментов имплантированы  </t>
    </r>
    <r>
      <rPr>
        <b/>
        <sz val="11"/>
        <color theme="1"/>
        <rFont val="Calibri"/>
        <family val="2"/>
        <charset val="204"/>
        <scheme val="minor"/>
      </rPr>
      <t>DES Resolute Integrity 3,0-38 мм  и DES Resolute Integrity 3,0-22</t>
    </r>
    <r>
      <rPr>
        <sz val="11"/>
        <color theme="1"/>
        <rFont val="Calibri"/>
        <family val="2"/>
        <charset val="204"/>
        <scheme val="minor"/>
      </rPr>
      <t xml:space="preserve"> , давлением 14 атм. На контрольных сьемках стенты раскрыты удовлетворительно, признаков краевых диссекций, тромбоза не выявлено, кровоток по ПКА восстановлен  TIMI III. Давящая повязка. Пациентка   в тяжёлом состоянии переводится в ПРИТ.                              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</si>
  <si>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до 50%. TIMI III.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сстеноз проксимального сегмента 40%. TIMI III.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80%, окклюзия среднего сегмента, стенозы более 70% дистального сегмента. TIMI 0.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</si>
</sst>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6" fillId="0" borderId="5" xfId="0" applyFont="1" applyFill="1" applyBorder="1"/>
    <xf numFmtId="49" fontId="2" fillId="0" borderId="14" xfId="0" applyNumberFormat="1" applyFont="1" applyFill="1" applyBorder="1" applyAlignment="1"/>
    <xf numFmtId="0" fontId="32" fillId="0" borderId="14" xfId="0" applyFont="1" applyFill="1" applyBorder="1" applyAlignment="1"/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4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8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30</v>
      </c>
      <c r="C1" s="127"/>
      <c r="D1" s="127"/>
      <c r="E1" s="127"/>
      <c r="F1" s="127"/>
      <c r="G1" s="127"/>
      <c r="H1" s="127"/>
      <c r="I1" s="127"/>
      <c r="J1" s="14"/>
      <c r="K1" s="97" t="s">
        <v>45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8.75" x14ac:dyDescent="0.25">
      <c r="A2" s="15"/>
      <c r="B2" s="16"/>
      <c r="C2" s="139" t="s">
        <v>23</v>
      </c>
      <c r="D2" s="140"/>
      <c r="E2" s="140"/>
      <c r="F2" s="140"/>
      <c r="G2" s="140"/>
      <c r="H2" s="140"/>
      <c r="I2" s="16"/>
      <c r="J2" s="1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7.25" x14ac:dyDescent="0.3">
      <c r="A3" s="15"/>
      <c r="B3" s="131" t="s">
        <v>33</v>
      </c>
      <c r="C3" s="132"/>
      <c r="D3" s="132"/>
      <c r="E3" s="132"/>
      <c r="F3" s="132"/>
      <c r="G3" s="132"/>
      <c r="H3" s="132"/>
      <c r="I3" s="132"/>
      <c r="J3" s="1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 x14ac:dyDescent="0.25">
      <c r="A4" s="15"/>
      <c r="B4" s="141" t="s">
        <v>35</v>
      </c>
      <c r="C4" s="141"/>
      <c r="D4" s="141"/>
      <c r="E4" s="141"/>
      <c r="F4" s="141"/>
      <c r="G4" s="141"/>
      <c r="H4" s="141"/>
      <c r="I4" s="141"/>
      <c r="J4" s="1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 ht="18.75" customHeight="1" x14ac:dyDescent="0.25">
      <c r="A5" s="15"/>
      <c r="B5" s="133" t="s">
        <v>47</v>
      </c>
      <c r="C5" s="134"/>
      <c r="D5" s="134"/>
      <c r="E5" s="134"/>
      <c r="F5" s="134"/>
      <c r="G5" s="134"/>
      <c r="H5" s="134"/>
      <c r="I5" s="134"/>
      <c r="J5" s="1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</row>
    <row r="7" spans="1:22" ht="15.75" x14ac:dyDescent="0.25">
      <c r="A7" s="43" t="s">
        <v>0</v>
      </c>
      <c r="B7" s="2" t="s">
        <v>63</v>
      </c>
      <c r="C7" s="137" t="s">
        <v>68</v>
      </c>
      <c r="D7" s="138"/>
      <c r="E7" s="144" t="s">
        <v>37</v>
      </c>
      <c r="F7" s="144"/>
      <c r="G7" s="130"/>
      <c r="H7" s="130"/>
      <c r="I7" s="135" t="s">
        <v>55</v>
      </c>
      <c r="J7" s="136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</row>
    <row r="8" spans="1:22" ht="26.25" x14ac:dyDescent="0.25">
      <c r="A8" s="44" t="s">
        <v>3</v>
      </c>
      <c r="B8" s="147" t="s">
        <v>69</v>
      </c>
      <c r="C8" s="148"/>
      <c r="D8" s="19"/>
      <c r="E8" s="145" t="s">
        <v>4</v>
      </c>
      <c r="F8" s="146"/>
      <c r="G8" s="130" t="s">
        <v>36</v>
      </c>
      <c r="H8" s="130"/>
      <c r="I8" s="142" t="s">
        <v>59</v>
      </c>
      <c r="J8" s="143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</row>
    <row r="9" spans="1:22" ht="25.5" x14ac:dyDescent="0.25">
      <c r="A9" s="45" t="s">
        <v>1</v>
      </c>
      <c r="B9" s="151">
        <v>17706</v>
      </c>
      <c r="C9" s="152"/>
      <c r="D9" s="19"/>
      <c r="E9" s="19"/>
      <c r="F9" s="19"/>
      <c r="G9" s="145" t="s">
        <v>5</v>
      </c>
      <c r="H9" s="146"/>
      <c r="I9" s="142" t="s">
        <v>60</v>
      </c>
      <c r="J9" s="143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5" customHeight="1" x14ac:dyDescent="0.25">
      <c r="A10" s="43" t="s">
        <v>2</v>
      </c>
      <c r="B10" s="149" t="s">
        <v>64</v>
      </c>
      <c r="C10" s="150"/>
      <c r="D10" s="19"/>
      <c r="E10" s="19"/>
      <c r="F10" s="19"/>
      <c r="G10" s="145" t="s">
        <v>32</v>
      </c>
      <c r="H10" s="146"/>
      <c r="I10" s="142" t="s">
        <v>65</v>
      </c>
      <c r="J10" s="143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</row>
    <row r="11" spans="1:22" ht="15" customHeight="1" x14ac:dyDescent="0.25">
      <c r="A11" s="43" t="s">
        <v>22</v>
      </c>
      <c r="B11" s="78">
        <v>9006</v>
      </c>
      <c r="C11" s="79">
        <v>35</v>
      </c>
      <c r="D11" s="22"/>
      <c r="E11" s="20"/>
      <c r="F11" s="20"/>
      <c r="G11" s="145" t="s">
        <v>7</v>
      </c>
      <c r="H11" s="146"/>
      <c r="I11" s="142" t="s">
        <v>43</v>
      </c>
      <c r="J11" s="143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22" ht="15.75" x14ac:dyDescent="0.25">
      <c r="A13" s="110" t="s">
        <v>8</v>
      </c>
      <c r="B13" s="99"/>
      <c r="C13" s="128" t="s">
        <v>49</v>
      </c>
      <c r="D13" s="129"/>
      <c r="E13" s="46" t="s">
        <v>48</v>
      </c>
      <c r="F13" s="102" t="s">
        <v>9</v>
      </c>
      <c r="G13" s="103"/>
      <c r="H13" s="103"/>
      <c r="I13" s="100" t="s">
        <v>52</v>
      </c>
      <c r="J13" s="101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15.75" x14ac:dyDescent="0.25">
      <c r="A14" s="110" t="s">
        <v>24</v>
      </c>
      <c r="B14" s="98"/>
      <c r="C14" s="111"/>
      <c r="D14" s="47" t="s">
        <v>31</v>
      </c>
      <c r="E14" s="102" t="s">
        <v>10</v>
      </c>
      <c r="F14" s="102"/>
      <c r="G14" s="102"/>
      <c r="H14" s="102"/>
      <c r="I14" s="102"/>
      <c r="J14" s="11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1"/>
      <c r="H18" s="153" t="s">
        <v>41</v>
      </c>
      <c r="I18" s="154"/>
      <c r="J18" s="155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17.25" x14ac:dyDescent="0.3">
      <c r="A19" s="5"/>
      <c r="B19" s="104" t="s">
        <v>38</v>
      </c>
      <c r="C19" s="105"/>
      <c r="D19" s="105"/>
      <c r="E19" s="106"/>
      <c r="F19" s="104" t="s">
        <v>40</v>
      </c>
      <c r="G19" s="107"/>
      <c r="H19" s="156"/>
      <c r="I19" s="157"/>
      <c r="J19" s="158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1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0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</row>
    <row r="22" spans="1:22" x14ac:dyDescent="0.25">
      <c r="A22" s="122" t="s">
        <v>15</v>
      </c>
      <c r="B22" s="123"/>
      <c r="C22" s="31"/>
      <c r="D22" s="31"/>
      <c r="E22" s="31"/>
      <c r="F22" s="31"/>
      <c r="G22" s="31"/>
      <c r="H22" s="19"/>
      <c r="I22" s="31"/>
      <c r="J22" s="32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x14ac:dyDescent="0.25">
      <c r="A23" s="124"/>
      <c r="B23" s="125"/>
      <c r="C23" s="33"/>
      <c r="D23" s="24"/>
      <c r="E23" s="24"/>
      <c r="F23" s="24"/>
      <c r="G23" s="24"/>
      <c r="H23" s="24"/>
      <c r="I23" s="24"/>
      <c r="J23" s="25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</row>
    <row r="24" spans="1:22" ht="15" customHeight="1" x14ac:dyDescent="0.25">
      <c r="A24" s="48" t="s">
        <v>16</v>
      </c>
      <c r="B24" s="172" t="s">
        <v>51</v>
      </c>
      <c r="C24" s="173"/>
      <c r="D24" s="10" t="s">
        <v>56</v>
      </c>
      <c r="E24" s="171" t="s">
        <v>25</v>
      </c>
      <c r="F24" s="171"/>
      <c r="G24" s="11"/>
      <c r="H24" s="171" t="s">
        <v>46</v>
      </c>
      <c r="I24" s="171"/>
      <c r="J24" s="12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</row>
    <row r="26" spans="1:22" ht="15.75" x14ac:dyDescent="0.25">
      <c r="A26" s="23"/>
      <c r="B26" s="19"/>
      <c r="C26" s="19"/>
      <c r="D26" s="19"/>
      <c r="E26" s="113" t="s">
        <v>19</v>
      </c>
      <c r="F26" s="113"/>
      <c r="G26" s="113"/>
      <c r="H26" s="114" t="s">
        <v>58</v>
      </c>
      <c r="I26" s="115"/>
      <c r="J26" s="11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</row>
    <row r="27" spans="1:22" ht="13.5" customHeight="1" x14ac:dyDescent="0.25">
      <c r="A27" s="23"/>
      <c r="B27" s="19"/>
      <c r="C27" s="19"/>
      <c r="D27" s="19"/>
      <c r="E27" s="117" t="s">
        <v>20</v>
      </c>
      <c r="F27" s="118"/>
      <c r="G27" s="119" t="s">
        <v>66</v>
      </c>
      <c r="H27" s="120"/>
      <c r="I27" s="120"/>
      <c r="J27" s="121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</row>
    <row r="28" spans="1:22" ht="15" customHeight="1" x14ac:dyDescent="0.25">
      <c r="A28" s="23"/>
      <c r="B28" s="19"/>
      <c r="C28" s="19"/>
      <c r="D28" s="19"/>
      <c r="E28" s="164" t="s">
        <v>72</v>
      </c>
      <c r="F28" s="165"/>
      <c r="G28" s="165"/>
      <c r="H28" s="165"/>
      <c r="I28" s="165"/>
      <c r="J28" s="166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  <row r="37" spans="1:22" ht="15" customHeight="1" x14ac:dyDescent="0.25">
      <c r="A37" s="34" t="s">
        <v>12</v>
      </c>
      <c r="B37" s="19"/>
      <c r="C37" s="35"/>
      <c r="D37" s="35"/>
      <c r="E37" s="165"/>
      <c r="F37" s="165"/>
      <c r="G37" s="165"/>
      <c r="H37" s="165"/>
      <c r="I37" s="165"/>
      <c r="J37" s="166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1:22" ht="15" customHeight="1" x14ac:dyDescent="0.25">
      <c r="A39" s="37" t="s">
        <v>17</v>
      </c>
      <c r="B39" s="35"/>
      <c r="C39" s="38"/>
      <c r="D39" s="38"/>
      <c r="E39" s="165"/>
      <c r="F39" s="165"/>
      <c r="G39" s="165"/>
      <c r="H39" s="165"/>
      <c r="I39" s="165"/>
      <c r="J39" s="166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ht="15" customHeight="1" x14ac:dyDescent="0.25">
      <c r="A47" s="88" t="s">
        <v>28</v>
      </c>
      <c r="B47" s="38"/>
      <c r="C47" s="38"/>
      <c r="D47" s="38"/>
      <c r="E47" s="165"/>
      <c r="F47" s="165"/>
      <c r="G47" s="165"/>
      <c r="H47" s="165"/>
      <c r="I47" s="165"/>
      <c r="J47" s="166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ht="15" customHeight="1" x14ac:dyDescent="0.25">
      <c r="A48" s="174" t="s">
        <v>61</v>
      </c>
      <c r="B48" s="138"/>
      <c r="C48" s="138"/>
      <c r="D48" s="138"/>
      <c r="E48" s="165"/>
      <c r="F48" s="165"/>
      <c r="G48" s="165"/>
      <c r="H48" s="165"/>
      <c r="I48" s="165"/>
      <c r="J48" s="166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ht="15" customHeight="1" x14ac:dyDescent="0.25">
      <c r="A49" s="175"/>
      <c r="B49" s="138"/>
      <c r="C49" s="138"/>
      <c r="D49" s="138"/>
      <c r="E49" s="165"/>
      <c r="F49" s="165"/>
      <c r="G49" s="165"/>
      <c r="H49" s="165"/>
      <c r="I49" s="165"/>
      <c r="J49" s="166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ht="15" customHeight="1" x14ac:dyDescent="0.25">
      <c r="A50" s="175"/>
      <c r="B50" s="138"/>
      <c r="C50" s="138"/>
      <c r="D50" s="138"/>
      <c r="E50" s="165"/>
      <c r="F50" s="165"/>
      <c r="G50" s="165"/>
      <c r="H50" s="165"/>
      <c r="I50" s="165"/>
      <c r="J50" s="166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:22" ht="12.75" customHeight="1" x14ac:dyDescent="0.25">
      <c r="A51" s="175"/>
      <c r="B51" s="138"/>
      <c r="C51" s="138"/>
      <c r="D51" s="138"/>
      <c r="E51" s="165"/>
      <c r="F51" s="165"/>
      <c r="G51" s="165"/>
      <c r="H51" s="165"/>
      <c r="I51" s="165"/>
      <c r="J51" s="166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</row>
    <row r="52" spans="1:22" ht="13.5" customHeight="1" x14ac:dyDescent="0.25">
      <c r="A52" s="175"/>
      <c r="B52" s="138"/>
      <c r="C52" s="138"/>
      <c r="D52" s="138"/>
      <c r="E52" s="90"/>
      <c r="F52" s="90"/>
      <c r="G52" s="90"/>
      <c r="H52" s="90"/>
      <c r="I52" s="90"/>
      <c r="J52" s="91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</row>
    <row r="54" spans="1:22" ht="23.25" customHeight="1" x14ac:dyDescent="0.25">
      <c r="A54" s="94" t="s">
        <v>50</v>
      </c>
      <c r="B54" s="90"/>
      <c r="C54" s="95"/>
      <c r="D54" s="159" t="s">
        <v>42</v>
      </c>
      <c r="E54" s="160"/>
      <c r="F54" s="39"/>
      <c r="G54" s="39"/>
      <c r="H54" s="98" t="s">
        <v>21</v>
      </c>
      <c r="I54" s="99"/>
      <c r="J54" s="40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30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33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35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19" t="s">
        <v>62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44047</v>
      </c>
      <c r="C7" s="72" t="s">
        <v>67</v>
      </c>
      <c r="D7" s="19"/>
      <c r="E7" s="144" t="s">
        <v>37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Портянова Г.А.</v>
      </c>
      <c r="C8" s="199"/>
      <c r="D8" s="19"/>
      <c r="E8" s="145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Стрельникова И.В.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17706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Молотков А.В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ПST</v>
      </c>
      <c r="C10" s="191"/>
      <c r="D10" s="19"/>
      <c r="E10" s="19"/>
      <c r="F10" s="19"/>
      <c r="G10" s="145" t="s">
        <v>6</v>
      </c>
      <c r="H10" s="146"/>
      <c r="I10" s="188" t="str">
        <f>'Диагностика КГ'!I10:J10</f>
        <v>Капралова Е.А.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9006</v>
      </c>
      <c r="C11" s="69">
        <f>'Диагностика КГ'!C11</f>
        <v>35</v>
      </c>
      <c r="D11" s="22"/>
      <c r="E11" s="20"/>
      <c r="F11" s="20"/>
      <c r="G11" s="145" t="s">
        <v>7</v>
      </c>
      <c r="H11" s="146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10" t="s">
        <v>8</v>
      </c>
      <c r="B13" s="99"/>
      <c r="C13" s="195" t="str">
        <f>'Диагностика КГ'!B13:C13</f>
        <v>Sol. lidocaini 1%</v>
      </c>
      <c r="D13" s="196"/>
      <c r="E13" s="84" t="str">
        <f>'Диагностика КГ'!E13</f>
        <v>2 ml</v>
      </c>
      <c r="F13" s="102" t="s">
        <v>9</v>
      </c>
      <c r="G13" s="103"/>
      <c r="H13" s="103"/>
      <c r="I13" s="197" t="s">
        <v>52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10" t="s">
        <v>24</v>
      </c>
      <c r="B14" s="98"/>
      <c r="C14" s="111"/>
      <c r="D14" s="47" t="s">
        <v>31</v>
      </c>
      <c r="E14" s="227" t="s">
        <v>26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34</v>
      </c>
      <c r="C15" s="231"/>
      <c r="D15" s="231"/>
      <c r="E15" s="234"/>
      <c r="F15" s="230" t="s">
        <v>27</v>
      </c>
      <c r="G15" s="234"/>
      <c r="H15" s="230" t="s">
        <v>39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22" t="s">
        <v>15</v>
      </c>
      <c r="B18" s="123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24"/>
      <c r="B19" s="125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51</v>
      </c>
      <c r="C20" s="210"/>
      <c r="D20" s="70" t="s">
        <v>70</v>
      </c>
      <c r="E20" s="171" t="s">
        <v>25</v>
      </c>
      <c r="F20" s="171"/>
      <c r="G20" s="96">
        <v>0.70833333333333337</v>
      </c>
      <c r="H20" s="171" t="s">
        <v>53</v>
      </c>
      <c r="I20" s="171"/>
      <c r="J20" s="12">
        <v>701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2" t="s">
        <v>44</v>
      </c>
      <c r="B21" s="83"/>
      <c r="C21" s="225"/>
      <c r="D21" s="226"/>
      <c r="E21" s="192" t="s">
        <v>45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5" t="s">
        <v>71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29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57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50</v>
      </c>
      <c r="B54" s="177"/>
      <c r="C54" s="177"/>
      <c r="D54" s="76"/>
      <c r="E54" s="76"/>
      <c r="F54" s="76"/>
      <c r="G54" s="98" t="s">
        <v>21</v>
      </c>
      <c r="H54" s="99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2020-08-03T21:40:20Z</cp:lastPrinted>
  <dcterms:created xsi:type="dcterms:W3CDTF">2006-09-16T00:00:00Z</dcterms:created>
  <dcterms:modified xsi:type="dcterms:W3CDTF">2020-08-03T21:40:22Z</dcterms:modified>
  <cp:category>Рентгенэндоваскулярные хирурги</cp:category>
</cp:coreProperties>
</file>